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4271afb4cce926f/AMB - Nuevos Negocios/03 UNIDADES SANITARIAS/Surata/"/>
    </mc:Choice>
  </mc:AlternateContent>
  <xr:revisionPtr revIDLastSave="0" documentId="13_ncr:1_{1DB251B4-FDA5-4CAB-BA7E-749E434ED1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No. 7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" l="1"/>
  <c r="B67" i="1"/>
  <c r="B65" i="1"/>
  <c r="B63" i="1"/>
  <c r="B62" i="1"/>
  <c r="B61" i="1"/>
  <c r="B60" i="1"/>
  <c r="B58" i="1"/>
  <c r="B56" i="1"/>
  <c r="B55" i="1"/>
  <c r="B52" i="1"/>
  <c r="B50" i="1"/>
  <c r="B49" i="1"/>
  <c r="B48" i="1"/>
  <c r="B45" i="1"/>
  <c r="B44" i="1"/>
  <c r="B43" i="1"/>
  <c r="B41" i="1"/>
  <c r="B40" i="1"/>
  <c r="B39" i="1"/>
  <c r="B37" i="1"/>
  <c r="B36" i="1"/>
  <c r="B34" i="1"/>
  <c r="B33" i="1"/>
  <c r="B32" i="1"/>
  <c r="B31" i="1"/>
  <c r="B30" i="1"/>
  <c r="B29" i="1"/>
  <c r="B26" i="1"/>
  <c r="B25" i="1"/>
  <c r="B23" i="1"/>
  <c r="B22" i="1"/>
  <c r="B21" i="1"/>
  <c r="B20" i="1"/>
  <c r="B18" i="1"/>
  <c r="B17" i="1"/>
  <c r="B15" i="1"/>
  <c r="B14" i="1"/>
  <c r="B13" i="1"/>
  <c r="B12" i="1"/>
  <c r="B11" i="1"/>
  <c r="B9" i="1"/>
  <c r="B6" i="1"/>
</calcChain>
</file>

<file path=xl/sharedStrings.xml><?xml version="1.0" encoding="utf-8"?>
<sst xmlns="http://schemas.openxmlformats.org/spreadsheetml/2006/main" count="126" uniqueCount="88">
  <si>
    <t>CANTIDAD</t>
  </si>
  <si>
    <t xml:space="preserve">ANEXO NO. 7 OFERTA ECONOMICA </t>
  </si>
  <si>
    <t>ITEM</t>
  </si>
  <si>
    <t>DESCRIPCION</t>
  </si>
  <si>
    <t>UNIDAD</t>
  </si>
  <si>
    <t>VALOR UNITARIO</t>
  </si>
  <si>
    <t>VALOR PARCIAL</t>
  </si>
  <si>
    <t>REALIZAR OBRAS PRELIMINARES CASETA DE BAÑO</t>
  </si>
  <si>
    <t>1.1</t>
  </si>
  <si>
    <t>m2</t>
  </si>
  <si>
    <t>CONSTRUIR CASETA DE BAÑO</t>
  </si>
  <si>
    <t>EXCAVACIONES</t>
  </si>
  <si>
    <t>2.1.1</t>
  </si>
  <si>
    <t>m3</t>
  </si>
  <si>
    <t>CIMENTACIÓN</t>
  </si>
  <si>
    <t>2.2.1</t>
  </si>
  <si>
    <t>2.2.2</t>
  </si>
  <si>
    <t>2.2.3</t>
  </si>
  <si>
    <t>2.2.4</t>
  </si>
  <si>
    <t>2.2.5</t>
  </si>
  <si>
    <t>kg</t>
  </si>
  <si>
    <t>MAMPOSTERIA</t>
  </si>
  <si>
    <t>2.3.1</t>
  </si>
  <si>
    <t>2.3.2</t>
  </si>
  <si>
    <t>ESTRUCTURA</t>
  </si>
  <si>
    <t>2.4.1</t>
  </si>
  <si>
    <t>m</t>
  </si>
  <si>
    <t>2.4.2</t>
  </si>
  <si>
    <t>2.4.3</t>
  </si>
  <si>
    <t>2.4.4</t>
  </si>
  <si>
    <t>CUBIERTA</t>
  </si>
  <si>
    <t>2.5.1</t>
  </si>
  <si>
    <t>2.5.2</t>
  </si>
  <si>
    <t>INSTALAR REDES CASETA DE BAÑO</t>
  </si>
  <si>
    <t>INSTALACIONES SANITARIAS</t>
  </si>
  <si>
    <t>3.1.1</t>
  </si>
  <si>
    <t>und</t>
  </si>
  <si>
    <t>3.1.2</t>
  </si>
  <si>
    <t>3.1.3</t>
  </si>
  <si>
    <t>3.1.4</t>
  </si>
  <si>
    <t>3.1.5</t>
  </si>
  <si>
    <t>3.1.6</t>
  </si>
  <si>
    <t>INSTALACIONES HIDRAULICAS</t>
  </si>
  <si>
    <t>3.2.1</t>
  </si>
  <si>
    <t>3.2.2</t>
  </si>
  <si>
    <t>SISTEMA DE RECOLECCIÓN DE AGUAS LLUVIAS</t>
  </si>
  <si>
    <t>3.3.1</t>
  </si>
  <si>
    <t>3.3.2</t>
  </si>
  <si>
    <t>3.3.3</t>
  </si>
  <si>
    <t>un</t>
  </si>
  <si>
    <t>INSTALACIONES ELECTRICAS</t>
  </si>
  <si>
    <t>3.4.1</t>
  </si>
  <si>
    <t>3.4.2</t>
  </si>
  <si>
    <t>3.4.3</t>
  </si>
  <si>
    <t>REALIZAR ACABADOS CASETA DE BAÑO</t>
  </si>
  <si>
    <t>4.1.1</t>
  </si>
  <si>
    <t>4.1.2</t>
  </si>
  <si>
    <t>4.1.3</t>
  </si>
  <si>
    <t>CARPINTERIA METALICA</t>
  </si>
  <si>
    <t>4.2.1</t>
  </si>
  <si>
    <t>5.1.1</t>
  </si>
  <si>
    <t>5.1.2</t>
  </si>
  <si>
    <t>5.2.1</t>
  </si>
  <si>
    <t>CONSTRUCCION TANQUE SEPTICO Y FILTRO ANAEROBIO FAFA</t>
  </si>
  <si>
    <t>5.3.1</t>
  </si>
  <si>
    <t>5.3.2</t>
  </si>
  <si>
    <t>5.3.3</t>
  </si>
  <si>
    <t>5.3.4</t>
  </si>
  <si>
    <t>CONSTRUCCION CAMPO DE INFILTRACION</t>
  </si>
  <si>
    <t>5.4.1</t>
  </si>
  <si>
    <t>MANEJO Y DISPOSICIÓN DE RESIDUOS DE OBRA</t>
  </si>
  <si>
    <t>6.1</t>
  </si>
  <si>
    <t>TRANSPORTE A LOCACIONES DISPERSAS</t>
  </si>
  <si>
    <t>7.1</t>
  </si>
  <si>
    <t>COSTO DIRECTO OBRA</t>
  </si>
  <si>
    <t>ADMINISTRACIÓN</t>
  </si>
  <si>
    <t>IMPREVISTOS</t>
  </si>
  <si>
    <t>UTILIDAD</t>
  </si>
  <si>
    <t>IVA [UTILIDAD]</t>
  </si>
  <si>
    <t>VALOR TOTAL DEL PROYECTO</t>
  </si>
  <si>
    <t xml:space="preserve">
</t>
  </si>
  <si>
    <t xml:space="preserve">Expresar casilla en porcentaje </t>
  </si>
  <si>
    <t xml:space="preserve"> ACABADOS</t>
  </si>
  <si>
    <t xml:space="preserve">CONSTRUCCIÓN DE TANQUE SEPTICO Y SISTEMA DE TRATAMIENTO </t>
  </si>
  <si>
    <t>REALIZAR OBRAS PRELIMINARES TANQUE SEPTICO Y SISTEMA DE TRATAMIENTO</t>
  </si>
  <si>
    <t xml:space="preserve">CONSTRUCCION TRAMPA DE GRASAS </t>
  </si>
  <si>
    <t>CONSTRUCCIÓN DE UNIDADES SANITARIAS CON SANEAMIENTO BÁSICO PARA VIVIENDA RURAL DISPERSA EN SURATÁ, SANTANDER</t>
  </si>
  <si>
    <t>38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</si>
</sst>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\$\ #,##0.00"/>
    <numFmt numFmtId="166" formatCode="0.0"/>
    <numFmt numFmtId="167" formatCode="\$\ #,##0"/>
    <numFmt numFmtId="168" formatCode="&quot;$&quot;\ #,##0"/>
    <numFmt numFmtId="169" formatCode="[$$-240A]\ #,##0.0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0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justify" vertical="center" wrapText="1"/>
    </xf>
    <xf numFmtId="168" fontId="4" fillId="5" borderId="5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69" fontId="8" fillId="0" borderId="4" xfId="0" applyNumberFormat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66" fontId="4" fillId="0" borderId="9" xfId="3" applyNumberFormat="1" applyFont="1" applyBorder="1" applyAlignment="1">
      <alignment horizontal="center" vertical="center" wrapText="1"/>
    </xf>
    <xf numFmtId="2" fontId="4" fillId="0" borderId="4" xfId="3" applyNumberFormat="1" applyFont="1" applyBorder="1" applyAlignment="1">
      <alignment horizontal="justify" vertical="center" wrapText="1"/>
    </xf>
    <xf numFmtId="0" fontId="8" fillId="0" borderId="4" xfId="3" applyFont="1" applyBorder="1" applyAlignment="1">
      <alignment horizontal="center" vertical="center"/>
    </xf>
    <xf numFmtId="2" fontId="8" fillId="0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8" fillId="0" borderId="10" xfId="3" applyNumberFormat="1" applyFont="1" applyBorder="1" applyAlignment="1">
      <alignment horizontal="center" vertical="center" wrapText="1"/>
    </xf>
    <xf numFmtId="169" fontId="8" fillId="0" borderId="6" xfId="4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 shrinkToFit="1"/>
    </xf>
    <xf numFmtId="166" fontId="4" fillId="0" borderId="10" xfId="3" applyNumberFormat="1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horizontal="justify" vertical="center" wrapText="1"/>
    </xf>
    <xf numFmtId="0" fontId="8" fillId="0" borderId="6" xfId="3" applyFont="1" applyBorder="1" applyAlignment="1">
      <alignment horizontal="center" vertical="center"/>
    </xf>
    <xf numFmtId="169" fontId="8" fillId="0" borderId="6" xfId="4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 wrapText="1"/>
    </xf>
    <xf numFmtId="2" fontId="8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9" fontId="8" fillId="0" borderId="6" xfId="0" applyNumberFormat="1" applyFont="1" applyBorder="1" applyAlignment="1">
      <alignment horizontal="justify" vertical="center" wrapText="1"/>
    </xf>
    <xf numFmtId="169" fontId="7" fillId="4" borderId="6" xfId="0" applyNumberFormat="1" applyFont="1" applyFill="1" applyBorder="1" applyAlignment="1">
      <alignment horizontal="justify" vertical="center" wrapText="1"/>
    </xf>
    <xf numFmtId="169" fontId="7" fillId="0" borderId="6" xfId="0" applyNumberFormat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169" fontId="8" fillId="0" borderId="4" xfId="4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right" vertical="center" wrapText="1" shrinkToFit="1"/>
    </xf>
    <xf numFmtId="166" fontId="5" fillId="0" borderId="10" xfId="0" applyNumberFormat="1" applyFont="1" applyBorder="1" applyAlignment="1">
      <alignment horizontal="center" vertical="center"/>
    </xf>
    <xf numFmtId="169" fontId="4" fillId="0" borderId="6" xfId="0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166" fontId="7" fillId="0" borderId="10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right" vertical="center" shrinkToFit="1"/>
    </xf>
    <xf numFmtId="169" fontId="8" fillId="4" borderId="6" xfId="0" applyNumberFormat="1" applyFont="1" applyFill="1" applyBorder="1" applyAlignment="1">
      <alignment horizontal="justify" vertical="center" wrapText="1"/>
    </xf>
    <xf numFmtId="169" fontId="8" fillId="0" borderId="7" xfId="4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9" fontId="4" fillId="0" borderId="4" xfId="0" applyNumberFormat="1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/>
    </xf>
    <xf numFmtId="169" fontId="4" fillId="0" borderId="7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6" xfId="2" applyFont="1" applyBorder="1" applyAlignment="1">
      <alignment horizontal="justify" vertical="center" wrapText="1"/>
    </xf>
    <xf numFmtId="0" fontId="8" fillId="0" borderId="6" xfId="2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0" fontId="7" fillId="0" borderId="6" xfId="2" applyFont="1" applyBorder="1" applyAlignment="1">
      <alignment horizontal="justify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6" xfId="2" applyFont="1" applyBorder="1" applyAlignment="1">
      <alignment horizontal="justify" vertical="center" wrapText="1"/>
    </xf>
    <xf numFmtId="1" fontId="7" fillId="0" borderId="6" xfId="0" applyNumberFormat="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4" xfId="2" applyFont="1" applyBorder="1" applyAlignment="1">
      <alignment horizontal="justify" vertical="center" wrapText="1"/>
    </xf>
    <xf numFmtId="0" fontId="8" fillId="0" borderId="4" xfId="2" applyFont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right" vertical="top" shrinkToFit="1"/>
    </xf>
    <xf numFmtId="167" fontId="3" fillId="0" borderId="1" xfId="0" applyNumberFormat="1" applyFont="1" applyBorder="1" applyAlignment="1">
      <alignment horizontal="left" vertical="top" indent="1" shrinkToFit="1"/>
    </xf>
    <xf numFmtId="9" fontId="6" fillId="3" borderId="1" xfId="0" applyNumberFormat="1" applyFont="1" applyFill="1" applyBorder="1" applyAlignment="1">
      <alignment horizontal="right" vertical="center" shrinkToFit="1"/>
    </xf>
    <xf numFmtId="9" fontId="6" fillId="0" borderId="1" xfId="0" applyNumberFormat="1" applyFont="1" applyBorder="1" applyAlignment="1">
      <alignment horizontal="right" vertical="center" shrinkToFit="1"/>
    </xf>
    <xf numFmtId="0" fontId="3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top" wrapText="1"/>
    </xf>
    <xf numFmtId="165" fontId="3" fillId="0" borderId="13" xfId="0" applyNumberFormat="1" applyFont="1" applyBorder="1" applyAlignment="1">
      <alignment horizontal="right" vertical="top" wrapText="1" shrinkToFi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165" fontId="6" fillId="2" borderId="15" xfId="0" applyNumberFormat="1" applyFont="1" applyFill="1" applyBorder="1" applyAlignment="1">
      <alignment horizontal="right" vertical="top" wrapText="1" shrinkToFit="1"/>
    </xf>
    <xf numFmtId="0" fontId="4" fillId="2" borderId="19" xfId="0" applyFont="1" applyFill="1" applyBorder="1" applyAlignment="1">
      <alignment horizontal="left" vertical="top" wrapText="1" indent="1"/>
    </xf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165" fontId="3" fillId="0" borderId="25" xfId="0" applyNumberFormat="1" applyFont="1" applyBorder="1" applyAlignment="1">
      <alignment horizontal="right" vertical="top" wrapText="1" shrinkToFit="1"/>
    </xf>
    <xf numFmtId="0" fontId="3" fillId="0" borderId="26" xfId="0" applyFont="1" applyBorder="1" applyAlignment="1">
      <alignment horizontal="left" vertical="center" wrapText="1"/>
    </xf>
    <xf numFmtId="165" fontId="3" fillId="0" borderId="26" xfId="0" applyNumberFormat="1" applyFont="1" applyBorder="1" applyAlignment="1">
      <alignment horizontal="right" vertical="center" wrapText="1" shrinkToFit="1"/>
    </xf>
    <xf numFmtId="165" fontId="3" fillId="0" borderId="26" xfId="0" applyNumberFormat="1" applyFont="1" applyBorder="1" applyAlignment="1">
      <alignment horizontal="right" vertical="center" shrinkToFit="1"/>
    </xf>
    <xf numFmtId="165" fontId="3" fillId="0" borderId="26" xfId="0" applyNumberFormat="1" applyFont="1" applyBorder="1" applyAlignment="1">
      <alignment horizontal="right" vertical="top" shrinkToFit="1"/>
    </xf>
    <xf numFmtId="165" fontId="6" fillId="0" borderId="26" xfId="0" applyNumberFormat="1" applyFont="1" applyBorder="1" applyAlignment="1">
      <alignment horizontal="right" vertical="top" shrinkToFit="1"/>
    </xf>
    <xf numFmtId="165" fontId="6" fillId="0" borderId="26" xfId="0" applyNumberFormat="1" applyFont="1" applyBorder="1" applyAlignment="1">
      <alignment horizontal="right" vertical="center" shrinkToFit="1"/>
    </xf>
    <xf numFmtId="0" fontId="4" fillId="2" borderId="20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4" fillId="0" borderId="21" xfId="0" applyFont="1" applyBorder="1" applyAlignment="1">
      <alignment horizontal="left" vertical="top" wrapText="1" indent="5"/>
    </xf>
    <xf numFmtId="0" fontId="4" fillId="0" borderId="2" xfId="0" applyFont="1" applyBorder="1" applyAlignment="1">
      <alignment horizontal="left" vertical="top" wrapText="1" indent="5"/>
    </xf>
    <xf numFmtId="0" fontId="4" fillId="0" borderId="22" xfId="0" applyFont="1" applyBorder="1" applyAlignment="1">
      <alignment horizontal="left" vertical="top" wrapText="1" indent="5"/>
    </xf>
    <xf numFmtId="0" fontId="4" fillId="0" borderId="2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</cellXfs>
  <cellStyles count="5">
    <cellStyle name="Millares" xfId="1" builtinId="3"/>
    <cellStyle name="Normal" xfId="0" builtinId="0"/>
    <cellStyle name="Normal 2" xfId="4" xr:uid="{D0FF49C5-03C6-4F65-8BE9-209B55B60C8E}"/>
    <cellStyle name="Normal 23" xfId="2" xr:uid="{E8494F35-8EE8-4940-83EA-C5A6C036F071}"/>
    <cellStyle name="Normal 5" xfId="3" xr:uid="{F24745E9-D284-44F7-A36C-E94AB27BE74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15.%20Presupuesto%20OXI%20CHA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OBRA"/>
      <sheetName val="CRONOGRAMA Fid"/>
      <sheetName val="PTO OBRA"/>
      <sheetName val="PPTO GENERAL"/>
      <sheetName val="Análisis PTO 2021 vs 2022"/>
      <sheetName val="PPTO UNIDAD SANT"/>
      <sheetName val="PTO INTERVENTORÍA"/>
      <sheetName val="PTO GERENCIA"/>
      <sheetName val="PTO FIDUCIA"/>
      <sheetName val="CRONOGRAMA"/>
      <sheetName val="CADENA DE VALOR"/>
      <sheetName val="AIU"/>
      <sheetName val="APU "/>
      <sheetName val="FACTOR MULTIPLICADOR"/>
      <sheetName val="LISTA DE PRECIOS"/>
      <sheetName val="MEMORIA DE CANTIDADES"/>
      <sheetName val="APUS BASICOS"/>
      <sheetName val="CUADRILLAS"/>
      <sheetName val="item 7.1"/>
      <sheetName val="APU SEPT+FAFA"/>
      <sheetName val="APU T GRASA"/>
      <sheetName val="PRESUPUESTO CAPACITACIÓN"/>
      <sheetName val="APU MANEJO DE RESIDUOS!"/>
      <sheetName val="FACTOR PRESTACIONAL"/>
      <sheetName val="APU 2015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REALIZAR OBRAS PRELIMINARES CASETA DE BAÑO</v>
          </cell>
        </row>
        <row r="8">
          <cell r="B8" t="str">
            <v>EXCAVACIONES</v>
          </cell>
        </row>
        <row r="10">
          <cell r="B10" t="str">
            <v>CIMENTACIÓN</v>
          </cell>
        </row>
        <row r="11">
          <cell r="B11" t="str">
            <v>Concreto de 3000 psi (210 kg/cm²) para Cimentación</v>
          </cell>
        </row>
        <row r="12">
          <cell r="B12" t="str">
            <v xml:space="preserve">Concreto ciclópeo de 0.30x0.20 de 3000 psi. (210kg/cm²)   </v>
          </cell>
        </row>
        <row r="13">
          <cell r="B13" t="str">
            <v>Placa contrapiso de 0.08 m concreto 3000 psi (210kg/cm²) según plano. Incluye refuerzo malla electrosoldada, según planos</v>
          </cell>
        </row>
        <row r="14">
          <cell r="B14" t="str">
            <v>Relleno con material seleccionado compactado con rana</v>
          </cell>
        </row>
        <row r="16">
          <cell r="B16" t="str">
            <v>MAMPOSTERIA</v>
          </cell>
        </row>
        <row r="17">
          <cell r="B17" t="str">
            <v>Construcción muro en bloque 0.09 en concreto</v>
          </cell>
        </row>
        <row r="19">
          <cell r="B19" t="str">
            <v>ESTRUCTURA</v>
          </cell>
        </row>
        <row r="20">
          <cell r="B20" t="str">
            <v>Viga de amarre superior para caseta (0.12X0.20m); concreto 3000 psi (210kg/cm²), reforzada con 4 varillas de 3/8", estribos de 1/4" según plano</v>
          </cell>
        </row>
        <row r="21">
          <cell r="B21" t="str">
            <v>Concreto de 3000 psi (210kg/cm²) para Columnetas de confinamiento y  columna Tanque elevado</v>
          </cell>
        </row>
        <row r="22">
          <cell r="B22" t="str">
            <v>Acero de refuerzo 60.000 psi (4200kg/cm²)</v>
          </cell>
        </row>
        <row r="24">
          <cell r="B24" t="str">
            <v>CUBIERTA</v>
          </cell>
        </row>
        <row r="25">
          <cell r="B25" t="str">
            <v>Cubierta en lamina de zinc, incluye perfil en C PHR C 100x50x15 (1.2mm), pintura de protección</v>
          </cell>
        </row>
        <row r="28">
          <cell r="B28" t="str">
            <v>INSTALACIONES SANITARIAS</v>
          </cell>
        </row>
        <row r="29">
          <cell r="B29" t="str">
            <v>Suministro e instalación de combo sanitario económico, incluye inodoro, lavamanos, jabonera, toallero, ducha</v>
          </cell>
        </row>
        <row r="30">
          <cell r="B30" t="str">
            <v>Suministro e instalación de Tubería sanitaria de 4"</v>
          </cell>
        </row>
        <row r="31">
          <cell r="B31" t="str">
            <v>Punto sanitario de 4" Sanitario</v>
          </cell>
        </row>
        <row r="32">
          <cell r="B32" t="str">
            <v>Suministro e instalación de Tubería sanitaria de 2"</v>
          </cell>
        </row>
        <row r="33">
          <cell r="B33" t="str">
            <v>Punto sanitario de 2" Lavamanos, Ducha y Lavadero</v>
          </cell>
        </row>
        <row r="35">
          <cell r="B35" t="str">
            <v>INSTALACIONES HIDRAULICAS</v>
          </cell>
        </row>
        <row r="36">
          <cell r="B36" t="str">
            <v>Suministro e instalación de Red de suministro PVC 1/2"</v>
          </cell>
        </row>
        <row r="38">
          <cell r="B38" t="str">
            <v>SISTEMA DE RECOLECCIÓN DE AGUAS LLUVIAS</v>
          </cell>
        </row>
        <row r="39">
          <cell r="B39" t="str">
            <v xml:space="preserve">Suministro e instalación de Canal en pvc con accesorios </v>
          </cell>
        </row>
        <row r="40">
          <cell r="B40" t="str">
            <v xml:space="preserve">Suministro e instalación de Bajante aguas lluvias en pvc 3" con accesorios </v>
          </cell>
        </row>
        <row r="42">
          <cell r="B42" t="str">
            <v>INSTALACIONES ELECTRICAS</v>
          </cell>
        </row>
        <row r="43">
          <cell r="B43" t="str">
            <v>Salida lampara de muro</v>
          </cell>
        </row>
        <row r="44">
          <cell r="B44" t="str">
            <v>Punto eléctrico interruptor doble</v>
          </cell>
        </row>
        <row r="47">
          <cell r="B47" t="str">
            <v xml:space="preserve"> ACABADOS</v>
          </cell>
        </row>
        <row r="48">
          <cell r="B48" t="str">
            <v>Pañete allanado 1:6 e=0.025m</v>
          </cell>
        </row>
        <row r="49">
          <cell r="B49" t="str">
            <v>Pintura en vinilo para muros (3 manos)</v>
          </cell>
        </row>
        <row r="51">
          <cell r="B51" t="str">
            <v>CARPINTERIA METALICA</v>
          </cell>
        </row>
        <row r="54">
          <cell r="B54" t="str">
            <v>REALIZAR OBRAS PRELIMINARES TANQUE SEPTICO Y SISTEMA DE TRATAMIENTO</v>
          </cell>
        </row>
        <row r="55">
          <cell r="B55" t="str">
            <v>Trazado sobre terreno, descapote manual y nivelación de terreno</v>
          </cell>
        </row>
        <row r="57">
          <cell r="B57" t="str">
            <v xml:space="preserve">CONSTRUCCION TRAMPA DE GRASAS </v>
          </cell>
        </row>
        <row r="59">
          <cell r="B59" t="str">
            <v>CONSTRUCCION TANQUE SEPTICO Y FILTRO ANAEROBIO FAFA</v>
          </cell>
        </row>
        <row r="60">
          <cell r="B60" t="str">
            <v>Construcción tanque séptico de conformidad con planos, cantidades y especificaciones</v>
          </cell>
        </row>
        <row r="61">
          <cell r="B61" t="str">
            <v>Construcción filtro anaerobio FAFA de conformidad con planos, cantidades y especificaciones</v>
          </cell>
        </row>
        <row r="62">
          <cell r="B62" t="str">
            <v>Lecho Filtrante. Medio Sintético Plástico Filtrante (Rosetón) Polipropileno. Superficie específica &gt;= 100 m2/m3. Liviano peso &lt;=40kg/M3.</v>
          </cell>
        </row>
        <row r="64">
          <cell r="B64" t="str">
            <v>CONSTRUCCION CAMPO DE INFILTRACION</v>
          </cell>
        </row>
        <row r="66">
          <cell r="B66" t="str">
            <v>MANEJO Y DISPOSICIÓN DE RESIDUOS DE OBRA</v>
          </cell>
        </row>
        <row r="68">
          <cell r="B68" t="str">
            <v>TRANSPORTE A LOCACIONES DISPERSAS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workbookViewId="0">
      <selection activeCell="A2" sqref="A2:F2"/>
    </sheetView>
  </sheetViews>
  <sheetFormatPr baseColWidth="10" defaultColWidth="9.33203125" defaultRowHeight="13.2" x14ac:dyDescent="0.25"/>
  <cols>
    <col min="1" max="1" width="7.44140625" style="68" customWidth="1"/>
    <col min="2" max="2" width="42" style="68" customWidth="1"/>
    <col min="3" max="3" width="11.109375" style="69" customWidth="1"/>
    <col min="4" max="4" width="12" style="70" bestFit="1" customWidth="1"/>
    <col min="5" max="5" width="25.109375" style="68" customWidth="1"/>
    <col min="6" max="6" width="19" style="68" bestFit="1" customWidth="1"/>
    <col min="8" max="8" width="13.6640625" bestFit="1" customWidth="1"/>
  </cols>
  <sheetData>
    <row r="1" spans="1:6" ht="15.75" customHeight="1" x14ac:dyDescent="0.25">
      <c r="A1" s="89"/>
      <c r="B1" s="90"/>
      <c r="C1" s="90"/>
      <c r="D1" s="91"/>
      <c r="E1" s="78" t="s">
        <v>0</v>
      </c>
      <c r="F1" s="88" t="s">
        <v>87</v>
      </c>
    </row>
    <row r="2" spans="1:6" ht="27" customHeight="1" x14ac:dyDescent="0.25">
      <c r="A2" s="92" t="s">
        <v>86</v>
      </c>
      <c r="B2" s="93"/>
      <c r="C2" s="93"/>
      <c r="D2" s="93"/>
      <c r="E2" s="93"/>
      <c r="F2" s="94"/>
    </row>
    <row r="3" spans="1:6" ht="26.25" customHeight="1" x14ac:dyDescent="0.25">
      <c r="A3" s="95" t="s">
        <v>1</v>
      </c>
      <c r="B3" s="96"/>
      <c r="C3" s="96"/>
      <c r="D3" s="96"/>
      <c r="E3" s="96"/>
      <c r="F3" s="97"/>
    </row>
    <row r="4" spans="1:6" ht="18" customHeight="1" thickBot="1" x14ac:dyDescent="0.3">
      <c r="A4" s="79" t="s">
        <v>2</v>
      </c>
      <c r="B4" s="71" t="s">
        <v>3</v>
      </c>
      <c r="C4" s="72" t="s">
        <v>4</v>
      </c>
      <c r="D4" s="73" t="s">
        <v>0</v>
      </c>
      <c r="E4" s="71" t="s">
        <v>5</v>
      </c>
      <c r="F4" s="80" t="s">
        <v>6</v>
      </c>
    </row>
    <row r="5" spans="1:6" s="1" customFormat="1" ht="12.75" customHeight="1" thickBot="1" x14ac:dyDescent="0.3">
      <c r="A5" s="3">
        <v>1</v>
      </c>
      <c r="B5" s="4" t="s">
        <v>7</v>
      </c>
      <c r="C5" s="5"/>
      <c r="D5" s="75"/>
      <c r="E5" s="76"/>
      <c r="F5" s="77"/>
    </row>
    <row r="6" spans="1:6" s="1" customFormat="1" ht="13.8" thickBot="1" x14ac:dyDescent="0.3">
      <c r="A6" s="6" t="s">
        <v>8</v>
      </c>
      <c r="B6" s="7" t="str">
        <f>+'[1]PPTO UNIDAD SANT'!B5</f>
        <v>REALIZAR OBRAS PRELIMINARES CASETA DE BAÑO</v>
      </c>
      <c r="C6" s="8" t="s">
        <v>9</v>
      </c>
      <c r="D6" s="9">
        <v>275.88</v>
      </c>
      <c r="E6" s="74"/>
      <c r="F6" s="81"/>
    </row>
    <row r="7" spans="1:6" s="1" customFormat="1" ht="12.75" customHeight="1" thickBot="1" x14ac:dyDescent="0.3">
      <c r="A7" s="3">
        <v>2</v>
      </c>
      <c r="B7" s="4" t="s">
        <v>10</v>
      </c>
      <c r="C7" s="5"/>
      <c r="D7" s="75"/>
      <c r="E7" s="76"/>
      <c r="F7" s="77"/>
    </row>
    <row r="8" spans="1:6" s="1" customFormat="1" x14ac:dyDescent="0.25">
      <c r="A8" s="10">
        <v>2.1</v>
      </c>
      <c r="B8" s="11" t="s">
        <v>11</v>
      </c>
      <c r="C8" s="12"/>
      <c r="D8" s="13"/>
      <c r="E8" s="14"/>
      <c r="F8" s="82"/>
    </row>
    <row r="9" spans="1:6" s="1" customFormat="1" x14ac:dyDescent="0.25">
      <c r="A9" s="15" t="s">
        <v>12</v>
      </c>
      <c r="B9" s="16" t="str">
        <f>+'[1]PPTO UNIDAD SANT'!B8</f>
        <v>EXCAVACIONES</v>
      </c>
      <c r="C9" s="17" t="s">
        <v>13</v>
      </c>
      <c r="D9" s="18">
        <v>100.32000000000001</v>
      </c>
      <c r="E9" s="19"/>
      <c r="F9" s="83"/>
    </row>
    <row r="10" spans="1:6" s="1" customFormat="1" ht="12.75" customHeight="1" x14ac:dyDescent="0.25">
      <c r="A10" s="20">
        <v>2.2000000000000002</v>
      </c>
      <c r="B10" s="21" t="s">
        <v>14</v>
      </c>
      <c r="C10" s="22"/>
      <c r="D10" s="18"/>
      <c r="E10" s="14"/>
      <c r="F10" s="82"/>
    </row>
    <row r="11" spans="1:6" s="1" customFormat="1" x14ac:dyDescent="0.25">
      <c r="A11" s="15" t="s">
        <v>15</v>
      </c>
      <c r="B11" s="16" t="str">
        <f>+'[1]PPTO UNIDAD SANT'!B10</f>
        <v>CIMENTACIÓN</v>
      </c>
      <c r="C11" s="23" t="s">
        <v>13</v>
      </c>
      <c r="D11" s="18">
        <v>29.64</v>
      </c>
      <c r="E11" s="19"/>
      <c r="F11" s="83"/>
    </row>
    <row r="12" spans="1:6" s="1" customFormat="1" x14ac:dyDescent="0.25">
      <c r="A12" s="15" t="s">
        <v>16</v>
      </c>
      <c r="B12" s="16" t="str">
        <f>+'[1]PPTO UNIDAD SANT'!B11</f>
        <v>Concreto de 3000 psi (210 kg/cm²) para Cimentación</v>
      </c>
      <c r="C12" s="23" t="s">
        <v>13</v>
      </c>
      <c r="D12" s="18">
        <v>23.94</v>
      </c>
      <c r="E12" s="19"/>
      <c r="F12" s="83"/>
    </row>
    <row r="13" spans="1:6" s="1" customFormat="1" x14ac:dyDescent="0.25">
      <c r="A13" s="15" t="s">
        <v>17</v>
      </c>
      <c r="B13" s="16" t="str">
        <f>+'[1]PPTO UNIDAD SANT'!B12</f>
        <v xml:space="preserve">Concreto ciclópeo de 0.30x0.20 de 3000 psi. (210kg/cm²)   </v>
      </c>
      <c r="C13" s="23" t="s">
        <v>9</v>
      </c>
      <c r="D13" s="18">
        <v>206.72000000000003</v>
      </c>
      <c r="E13" s="19"/>
      <c r="F13" s="83"/>
    </row>
    <row r="14" spans="1:6" s="1" customFormat="1" ht="36" x14ac:dyDescent="0.25">
      <c r="A14" s="15" t="s">
        <v>18</v>
      </c>
      <c r="B14" s="16" t="str">
        <f>+'[1]PPTO UNIDAD SANT'!B13</f>
        <v>Placa contrapiso de 0.08 m concreto 3000 psi (210kg/cm²) según plano. Incluye refuerzo malla electrosoldada, según planos</v>
      </c>
      <c r="C14" s="23" t="s">
        <v>13</v>
      </c>
      <c r="D14" s="18">
        <v>41.42</v>
      </c>
      <c r="E14" s="19"/>
      <c r="F14" s="83"/>
    </row>
    <row r="15" spans="1:6" s="1" customFormat="1" x14ac:dyDescent="0.25">
      <c r="A15" s="15" t="s">
        <v>19</v>
      </c>
      <c r="B15" s="16" t="str">
        <f>+'[1]PPTO UNIDAD SANT'!B14</f>
        <v>Relleno con material seleccionado compactado con rana</v>
      </c>
      <c r="C15" s="23" t="s">
        <v>20</v>
      </c>
      <c r="D15" s="18">
        <v>3507.4</v>
      </c>
      <c r="E15" s="19"/>
      <c r="F15" s="83"/>
    </row>
    <row r="16" spans="1:6" s="1" customFormat="1" ht="12.75" customHeight="1" x14ac:dyDescent="0.25">
      <c r="A16" s="20">
        <v>2.2999999999999998</v>
      </c>
      <c r="B16" s="21" t="s">
        <v>21</v>
      </c>
      <c r="C16" s="23"/>
      <c r="D16" s="18"/>
      <c r="E16" s="14"/>
      <c r="F16" s="82"/>
    </row>
    <row r="17" spans="1:6" s="1" customFormat="1" x14ac:dyDescent="0.25">
      <c r="A17" s="15" t="s">
        <v>22</v>
      </c>
      <c r="B17" s="16" t="str">
        <f>+'[1]PPTO UNIDAD SANT'!B16</f>
        <v>MAMPOSTERIA</v>
      </c>
      <c r="C17" s="23" t="s">
        <v>9</v>
      </c>
      <c r="D17" s="18">
        <v>525.54</v>
      </c>
      <c r="E17" s="19"/>
      <c r="F17" s="83"/>
    </row>
    <row r="18" spans="1:6" s="1" customFormat="1" x14ac:dyDescent="0.25">
      <c r="A18" s="15" t="s">
        <v>23</v>
      </c>
      <c r="B18" s="16" t="str">
        <f>+'[1]PPTO UNIDAD SANT'!B17</f>
        <v>Construcción muro en bloque 0.09 en concreto</v>
      </c>
      <c r="C18" s="23" t="s">
        <v>9</v>
      </c>
      <c r="D18" s="18">
        <v>4.9400000000000004</v>
      </c>
      <c r="E18" s="19"/>
      <c r="F18" s="83"/>
    </row>
    <row r="19" spans="1:6" s="1" customFormat="1" ht="12.75" customHeight="1" x14ac:dyDescent="0.25">
      <c r="A19" s="24">
        <v>2.4</v>
      </c>
      <c r="B19" s="25" t="s">
        <v>24</v>
      </c>
      <c r="C19" s="23"/>
      <c r="D19" s="26"/>
      <c r="E19" s="14"/>
      <c r="F19" s="82"/>
    </row>
    <row r="20" spans="1:6" s="1" customFormat="1" x14ac:dyDescent="0.25">
      <c r="A20" s="27" t="s">
        <v>25</v>
      </c>
      <c r="B20" s="28" t="str">
        <f>+'[1]PPTO UNIDAD SANT'!B19</f>
        <v>ESTRUCTURA</v>
      </c>
      <c r="C20" s="23" t="s">
        <v>26</v>
      </c>
      <c r="D20" s="18">
        <v>301.33999999999997</v>
      </c>
      <c r="E20" s="19"/>
      <c r="F20" s="83"/>
    </row>
    <row r="21" spans="1:6" s="1" customFormat="1" ht="36" x14ac:dyDescent="0.25">
      <c r="A21" s="27" t="s">
        <v>27</v>
      </c>
      <c r="B21" s="28" t="str">
        <f>+'[1]PPTO UNIDAD SANT'!B20</f>
        <v>Viga de amarre superior para caseta (0.12X0.20m); concreto 3000 psi (210kg/cm²), reforzada con 4 varillas de 3/8", estribos de 1/4" según plano</v>
      </c>
      <c r="C21" s="23" t="s">
        <v>13</v>
      </c>
      <c r="D21" s="18">
        <v>12.540000000000001</v>
      </c>
      <c r="E21" s="19"/>
      <c r="F21" s="83"/>
    </row>
    <row r="22" spans="1:6" s="1" customFormat="1" ht="24" x14ac:dyDescent="0.25">
      <c r="A22" s="27" t="s">
        <v>28</v>
      </c>
      <c r="B22" s="28" t="str">
        <f>+'[1]PPTO UNIDAD SANT'!B21</f>
        <v>Concreto de 3000 psi (210kg/cm²) para Columnetas de confinamiento y  columna Tanque elevado</v>
      </c>
      <c r="C22" s="23" t="s">
        <v>20</v>
      </c>
      <c r="D22" s="18">
        <v>2275.44</v>
      </c>
      <c r="E22" s="19"/>
      <c r="F22" s="83"/>
    </row>
    <row r="23" spans="1:6" s="1" customFormat="1" x14ac:dyDescent="0.25">
      <c r="A23" s="27" t="s">
        <v>29</v>
      </c>
      <c r="B23" s="28" t="str">
        <f>+'[1]PPTO UNIDAD SANT'!B22</f>
        <v>Acero de refuerzo 60.000 psi (4200kg/cm²)</v>
      </c>
      <c r="C23" s="23" t="s">
        <v>9</v>
      </c>
      <c r="D23" s="18">
        <v>25.46</v>
      </c>
      <c r="E23" s="19"/>
      <c r="F23" s="83"/>
    </row>
    <row r="24" spans="1:6" s="1" customFormat="1" ht="12.75" customHeight="1" x14ac:dyDescent="0.25">
      <c r="A24" s="24">
        <v>2.5</v>
      </c>
      <c r="B24" s="25" t="s">
        <v>30</v>
      </c>
      <c r="C24" s="23"/>
      <c r="D24" s="26"/>
      <c r="E24" s="14"/>
      <c r="F24" s="82"/>
    </row>
    <row r="25" spans="1:6" s="1" customFormat="1" x14ac:dyDescent="0.25">
      <c r="A25" s="27" t="s">
        <v>31</v>
      </c>
      <c r="B25" s="29" t="str">
        <f>+'[1]PPTO UNIDAD SANT'!B24</f>
        <v>CUBIERTA</v>
      </c>
      <c r="C25" s="23" t="s">
        <v>9</v>
      </c>
      <c r="D25" s="26">
        <v>235.6</v>
      </c>
      <c r="E25" s="19"/>
      <c r="F25" s="83"/>
    </row>
    <row r="26" spans="1:6" s="1" customFormat="1" ht="24.6" thickBot="1" x14ac:dyDescent="0.3">
      <c r="A26" s="27" t="s">
        <v>32</v>
      </c>
      <c r="B26" s="30" t="str">
        <f>+'[1]PPTO UNIDAD SANT'!B25</f>
        <v>Cubierta en lamina de zinc, incluye perfil en C PHR C 100x50x15 (1.2mm), pintura de protección</v>
      </c>
      <c r="C26" s="23" t="s">
        <v>26</v>
      </c>
      <c r="D26" s="26">
        <v>294.12</v>
      </c>
      <c r="E26" s="19"/>
      <c r="F26" s="83"/>
    </row>
    <row r="27" spans="1:6" s="1" customFormat="1" ht="13.8" thickBot="1" x14ac:dyDescent="0.3">
      <c r="A27" s="3">
        <v>3</v>
      </c>
      <c r="B27" s="4" t="s">
        <v>33</v>
      </c>
      <c r="C27" s="5"/>
      <c r="D27" s="75"/>
      <c r="E27" s="76"/>
      <c r="F27" s="77"/>
    </row>
    <row r="28" spans="1:6" s="1" customFormat="1" x14ac:dyDescent="0.25">
      <c r="A28" s="31">
        <v>3.1</v>
      </c>
      <c r="B28" s="32" t="s">
        <v>34</v>
      </c>
      <c r="C28" s="33"/>
      <c r="D28" s="34"/>
      <c r="E28" s="14"/>
      <c r="F28" s="82"/>
    </row>
    <row r="29" spans="1:6" s="1" customFormat="1" x14ac:dyDescent="0.25">
      <c r="A29" s="27" t="s">
        <v>35</v>
      </c>
      <c r="B29" s="28" t="str">
        <f>+'[1]PPTO UNIDAD SANT'!B28</f>
        <v>INSTALACIONES SANITARIAS</v>
      </c>
      <c r="C29" s="23" t="s">
        <v>36</v>
      </c>
      <c r="D29" s="35">
        <v>38</v>
      </c>
      <c r="E29" s="36"/>
      <c r="F29" s="83"/>
    </row>
    <row r="30" spans="1:6" s="1" customFormat="1" ht="24" x14ac:dyDescent="0.25">
      <c r="A30" s="27" t="s">
        <v>37</v>
      </c>
      <c r="B30" s="28" t="str">
        <f>+'[1]PPTO UNIDAD SANT'!B29</f>
        <v>Suministro e instalación de combo sanitario económico, incluye inodoro, lavamanos, jabonera, toallero, ducha</v>
      </c>
      <c r="C30" s="23" t="s">
        <v>26</v>
      </c>
      <c r="D30" s="35">
        <v>228</v>
      </c>
      <c r="E30" s="36"/>
      <c r="F30" s="83"/>
    </row>
    <row r="31" spans="1:6" s="1" customFormat="1" x14ac:dyDescent="0.25">
      <c r="A31" s="27" t="s">
        <v>38</v>
      </c>
      <c r="B31" s="28" t="str">
        <f>+'[1]PPTO UNIDAD SANT'!B30</f>
        <v>Suministro e instalación de Tubería sanitaria de 4"</v>
      </c>
      <c r="C31" s="23" t="s">
        <v>36</v>
      </c>
      <c r="D31" s="35">
        <v>38</v>
      </c>
      <c r="E31" s="36"/>
      <c r="F31" s="83"/>
    </row>
    <row r="32" spans="1:6" s="1" customFormat="1" x14ac:dyDescent="0.25">
      <c r="A32" s="27" t="s">
        <v>39</v>
      </c>
      <c r="B32" s="28" t="str">
        <f>+'[1]PPTO UNIDAD SANT'!B31</f>
        <v>Punto sanitario de 4" Sanitario</v>
      </c>
      <c r="C32" s="23" t="s">
        <v>26</v>
      </c>
      <c r="D32" s="35">
        <v>228</v>
      </c>
      <c r="E32" s="36"/>
      <c r="F32" s="83"/>
    </row>
    <row r="33" spans="1:6" s="1" customFormat="1" x14ac:dyDescent="0.25">
      <c r="A33" s="27" t="s">
        <v>40</v>
      </c>
      <c r="B33" s="28" t="str">
        <f>+'[1]PPTO UNIDAD SANT'!B32</f>
        <v>Suministro e instalación de Tubería sanitaria de 2"</v>
      </c>
      <c r="C33" s="23" t="s">
        <v>36</v>
      </c>
      <c r="D33" s="35">
        <v>114</v>
      </c>
      <c r="E33" s="36"/>
      <c r="F33" s="83"/>
    </row>
    <row r="34" spans="1:6" s="1" customFormat="1" x14ac:dyDescent="0.25">
      <c r="A34" s="27" t="s">
        <v>41</v>
      </c>
      <c r="B34" s="28" t="str">
        <f>+'[1]PPTO UNIDAD SANT'!B33</f>
        <v>Punto sanitario de 2" Lavamanos, Ducha y Lavadero</v>
      </c>
      <c r="C34" s="23" t="s">
        <v>36</v>
      </c>
      <c r="D34" s="35">
        <v>38</v>
      </c>
      <c r="E34" s="36"/>
      <c r="F34" s="83"/>
    </row>
    <row r="35" spans="1:6" s="1" customFormat="1" x14ac:dyDescent="0.25">
      <c r="A35" s="37">
        <v>3.2</v>
      </c>
      <c r="B35" s="38" t="s">
        <v>42</v>
      </c>
      <c r="C35" s="23"/>
      <c r="D35" s="35"/>
      <c r="E35" s="14"/>
      <c r="F35" s="82"/>
    </row>
    <row r="36" spans="1:6" s="1" customFormat="1" x14ac:dyDescent="0.25">
      <c r="A36" s="27" t="s">
        <v>43</v>
      </c>
      <c r="B36" s="39" t="str">
        <f>+'[1]PPTO UNIDAD SANT'!B35</f>
        <v>INSTALACIONES HIDRAULICAS</v>
      </c>
      <c r="C36" s="23" t="s">
        <v>26</v>
      </c>
      <c r="D36" s="35">
        <v>304</v>
      </c>
      <c r="E36" s="36"/>
      <c r="F36" s="83"/>
    </row>
    <row r="37" spans="1:6" s="1" customFormat="1" x14ac:dyDescent="0.25">
      <c r="A37" s="27" t="s">
        <v>44</v>
      </c>
      <c r="B37" s="39" t="str">
        <f>+'[1]PPTO UNIDAD SANT'!B36</f>
        <v>Suministro e instalación de Red de suministro PVC 1/2"</v>
      </c>
      <c r="C37" s="23" t="s">
        <v>36</v>
      </c>
      <c r="D37" s="35">
        <v>152</v>
      </c>
      <c r="E37" s="36"/>
      <c r="F37" s="83"/>
    </row>
    <row r="38" spans="1:6" x14ac:dyDescent="0.25">
      <c r="A38" s="37">
        <v>3.3</v>
      </c>
      <c r="B38" s="38" t="s">
        <v>45</v>
      </c>
      <c r="C38" s="23"/>
      <c r="D38" s="35"/>
      <c r="E38" s="14"/>
      <c r="F38" s="82"/>
    </row>
    <row r="39" spans="1:6" x14ac:dyDescent="0.25">
      <c r="A39" s="40" t="s">
        <v>46</v>
      </c>
      <c r="B39" s="28" t="str">
        <f>+'[1]PPTO UNIDAD SANT'!B38</f>
        <v>SISTEMA DE RECOLECCIÓN DE AGUAS LLUVIAS</v>
      </c>
      <c r="C39" s="23" t="s">
        <v>26</v>
      </c>
      <c r="D39" s="35">
        <v>62.319999999999993</v>
      </c>
      <c r="E39" s="41"/>
      <c r="F39" s="84"/>
    </row>
    <row r="40" spans="1:6" x14ac:dyDescent="0.25">
      <c r="A40" s="40" t="s">
        <v>47</v>
      </c>
      <c r="B40" s="28" t="str">
        <f>+'[1]PPTO UNIDAD SANT'!B39</f>
        <v xml:space="preserve">Suministro e instalación de Canal en pvc con accesorios </v>
      </c>
      <c r="C40" s="23" t="s">
        <v>26</v>
      </c>
      <c r="D40" s="35">
        <v>79.8</v>
      </c>
      <c r="E40" s="41"/>
      <c r="F40" s="84"/>
    </row>
    <row r="41" spans="1:6" ht="24" x14ac:dyDescent="0.25">
      <c r="A41" s="40" t="s">
        <v>48</v>
      </c>
      <c r="B41" s="42" t="str">
        <f>+'[1]PPTO UNIDAD SANT'!B40</f>
        <v xml:space="preserve">Suministro e instalación de Bajante aguas lluvias en pvc 3" con accesorios </v>
      </c>
      <c r="C41" s="23" t="s">
        <v>49</v>
      </c>
      <c r="D41" s="35">
        <v>38</v>
      </c>
      <c r="E41" s="41"/>
      <c r="F41" s="84"/>
    </row>
    <row r="42" spans="1:6" x14ac:dyDescent="0.25">
      <c r="A42" s="37">
        <v>3.4</v>
      </c>
      <c r="B42" s="38" t="s">
        <v>50</v>
      </c>
      <c r="C42" s="23"/>
      <c r="D42" s="35"/>
      <c r="E42" s="14"/>
      <c r="F42" s="82"/>
    </row>
    <row r="43" spans="1:6" x14ac:dyDescent="0.25">
      <c r="A43" s="27" t="s">
        <v>51</v>
      </c>
      <c r="B43" s="28" t="str">
        <f>+'[1]PPTO UNIDAD SANT'!B42</f>
        <v>INSTALACIONES ELECTRICAS</v>
      </c>
      <c r="C43" s="23" t="s">
        <v>36</v>
      </c>
      <c r="D43" s="35">
        <v>76</v>
      </c>
      <c r="E43" s="41"/>
      <c r="F43" s="84"/>
    </row>
    <row r="44" spans="1:6" x14ac:dyDescent="0.25">
      <c r="A44" s="27" t="s">
        <v>52</v>
      </c>
      <c r="B44" s="28" t="str">
        <f>+'[1]PPTO UNIDAD SANT'!B43</f>
        <v>Salida lampara de muro</v>
      </c>
      <c r="C44" s="23" t="s">
        <v>36</v>
      </c>
      <c r="D44" s="35">
        <v>38</v>
      </c>
      <c r="E44" s="41"/>
      <c r="F44" s="84"/>
    </row>
    <row r="45" spans="1:6" ht="13.8" thickBot="1" x14ac:dyDescent="0.3">
      <c r="A45" s="27" t="s">
        <v>53</v>
      </c>
      <c r="B45" s="28" t="str">
        <f>+'[1]PPTO UNIDAD SANT'!B44</f>
        <v>Punto eléctrico interruptor doble</v>
      </c>
      <c r="C45" s="43" t="s">
        <v>26</v>
      </c>
      <c r="D45" s="44">
        <v>380</v>
      </c>
      <c r="E45" s="41"/>
      <c r="F45" s="84"/>
    </row>
    <row r="46" spans="1:6" ht="12.75" customHeight="1" thickBot="1" x14ac:dyDescent="0.3">
      <c r="A46" s="3">
        <v>4</v>
      </c>
      <c r="B46" s="4" t="s">
        <v>54</v>
      </c>
      <c r="C46" s="5"/>
      <c r="D46" s="75"/>
      <c r="E46" s="76"/>
      <c r="F46" s="77"/>
    </row>
    <row r="47" spans="1:6" x14ac:dyDescent="0.25">
      <c r="A47" s="45">
        <v>4.0999999999999996</v>
      </c>
      <c r="B47" s="46" t="s">
        <v>82</v>
      </c>
      <c r="C47" s="33"/>
      <c r="D47" s="34"/>
      <c r="E47" s="14"/>
      <c r="F47" s="82"/>
    </row>
    <row r="48" spans="1:6" x14ac:dyDescent="0.25">
      <c r="A48" s="27" t="s">
        <v>55</v>
      </c>
      <c r="B48" s="28" t="str">
        <f>+'[1]PPTO UNIDAD SANT'!B47</f>
        <v xml:space="preserve"> ACABADOS</v>
      </c>
      <c r="C48" s="23" t="s">
        <v>9</v>
      </c>
      <c r="D48" s="35">
        <v>1191.3</v>
      </c>
      <c r="E48" s="41"/>
      <c r="F48" s="84"/>
    </row>
    <row r="49" spans="1:6" x14ac:dyDescent="0.25">
      <c r="A49" s="27" t="s">
        <v>56</v>
      </c>
      <c r="B49" s="28" t="str">
        <f>+'[1]PPTO UNIDAD SANT'!B48</f>
        <v>Pañete allanado 1:6 e=0.025m</v>
      </c>
      <c r="C49" s="23" t="s">
        <v>9</v>
      </c>
      <c r="D49" s="35">
        <v>821.93999999999994</v>
      </c>
      <c r="E49" s="41"/>
      <c r="F49" s="84"/>
    </row>
    <row r="50" spans="1:6" x14ac:dyDescent="0.25">
      <c r="A50" s="27" t="s">
        <v>57</v>
      </c>
      <c r="B50" s="28" t="str">
        <f>+'[1]PPTO UNIDAD SANT'!B49</f>
        <v>Pintura en vinilo para muros (3 manos)</v>
      </c>
      <c r="C50" s="23" t="s">
        <v>9</v>
      </c>
      <c r="D50" s="35">
        <v>411.92</v>
      </c>
      <c r="E50" s="41"/>
      <c r="F50" s="84"/>
    </row>
    <row r="51" spans="1:6" ht="12.75" customHeight="1" x14ac:dyDescent="0.25">
      <c r="A51" s="47">
        <v>4.2</v>
      </c>
      <c r="B51" s="48" t="s">
        <v>58</v>
      </c>
      <c r="C51" s="43"/>
      <c r="D51" s="44"/>
      <c r="E51" s="14"/>
      <c r="F51" s="82"/>
    </row>
    <row r="52" spans="1:6" ht="13.8" thickBot="1" x14ac:dyDescent="0.3">
      <c r="A52" s="27" t="s">
        <v>59</v>
      </c>
      <c r="B52" s="28" t="str">
        <f>+'[1]PPTO UNIDAD SANT'!B51</f>
        <v>CARPINTERIA METALICA</v>
      </c>
      <c r="C52" s="23" t="s">
        <v>36</v>
      </c>
      <c r="D52" s="35">
        <v>38</v>
      </c>
      <c r="E52" s="41"/>
      <c r="F52" s="84"/>
    </row>
    <row r="53" spans="1:6" ht="24.6" customHeight="1" thickBot="1" x14ac:dyDescent="0.3">
      <c r="A53" s="3">
        <v>5</v>
      </c>
      <c r="B53" s="4" t="s">
        <v>83</v>
      </c>
      <c r="C53" s="5"/>
      <c r="D53" s="75"/>
      <c r="E53" s="76"/>
      <c r="F53" s="77"/>
    </row>
    <row r="54" spans="1:6" ht="24" x14ac:dyDescent="0.25">
      <c r="A54" s="31">
        <v>5.0999999999999996</v>
      </c>
      <c r="B54" s="32" t="s">
        <v>84</v>
      </c>
      <c r="C54" s="49"/>
      <c r="D54" s="50"/>
      <c r="E54" s="14"/>
      <c r="F54" s="82"/>
    </row>
    <row r="55" spans="1:6" ht="24" x14ac:dyDescent="0.25">
      <c r="A55" s="51" t="s">
        <v>60</v>
      </c>
      <c r="B55" s="52" t="str">
        <f>+'[1]PPTO UNIDAD SANT'!B54</f>
        <v>REALIZAR OBRAS PRELIMINARES TANQUE SEPTICO Y SISTEMA DE TRATAMIENTO</v>
      </c>
      <c r="C55" s="53" t="s">
        <v>9</v>
      </c>
      <c r="D55" s="54">
        <v>478.8</v>
      </c>
      <c r="E55" s="41"/>
      <c r="F55" s="84"/>
    </row>
    <row r="56" spans="1:6" ht="24" x14ac:dyDescent="0.25">
      <c r="A56" s="51" t="s">
        <v>61</v>
      </c>
      <c r="B56" s="52" t="str">
        <f>+'[1]PPTO UNIDAD SANT'!B55</f>
        <v>Trazado sobre terreno, descapote manual y nivelación de terreno</v>
      </c>
      <c r="C56" s="53" t="s">
        <v>13</v>
      </c>
      <c r="D56" s="54">
        <v>300.58</v>
      </c>
      <c r="E56" s="41"/>
      <c r="F56" s="84"/>
    </row>
    <row r="57" spans="1:6" x14ac:dyDescent="0.25">
      <c r="A57" s="31">
        <v>5.2</v>
      </c>
      <c r="B57" s="32" t="s">
        <v>85</v>
      </c>
      <c r="C57" s="49"/>
      <c r="D57" s="54"/>
      <c r="E57" s="14"/>
      <c r="F57" s="82"/>
    </row>
    <row r="58" spans="1:6" x14ac:dyDescent="0.25">
      <c r="A58" s="51" t="s">
        <v>62</v>
      </c>
      <c r="B58" s="55" t="str">
        <f>+'[1]PPTO UNIDAD SANT'!B57</f>
        <v xml:space="preserve">CONSTRUCCION TRAMPA DE GRASAS </v>
      </c>
      <c r="C58" s="53" t="s">
        <v>36</v>
      </c>
      <c r="D58" s="54">
        <v>38</v>
      </c>
      <c r="E58" s="41"/>
      <c r="F58" s="84"/>
    </row>
    <row r="59" spans="1:6" ht="24" x14ac:dyDescent="0.25">
      <c r="A59" s="56">
        <v>5.3</v>
      </c>
      <c r="B59" s="57" t="s">
        <v>63</v>
      </c>
      <c r="C59" s="53"/>
      <c r="D59" s="54"/>
      <c r="E59" s="14"/>
      <c r="F59" s="82"/>
    </row>
    <row r="60" spans="1:6" ht="45.75" customHeight="1" x14ac:dyDescent="0.25">
      <c r="A60" s="51" t="s">
        <v>64</v>
      </c>
      <c r="B60" s="55" t="str">
        <f>+'[1]PPTO UNIDAD SANT'!B59</f>
        <v>CONSTRUCCION TANQUE SEPTICO Y FILTRO ANAEROBIO FAFA</v>
      </c>
      <c r="C60" s="53" t="s">
        <v>36</v>
      </c>
      <c r="D60" s="54">
        <v>38</v>
      </c>
      <c r="E60" s="41"/>
      <c r="F60" s="84"/>
    </row>
    <row r="61" spans="1:6" ht="44.25" customHeight="1" x14ac:dyDescent="0.25">
      <c r="A61" s="51" t="s">
        <v>65</v>
      </c>
      <c r="B61" s="55" t="str">
        <f>+'[1]PPTO UNIDAD SANT'!B60</f>
        <v>Construcción tanque séptico de conformidad con planos, cantidades y especificaciones</v>
      </c>
      <c r="C61" s="53" t="s">
        <v>36</v>
      </c>
      <c r="D61" s="54">
        <v>38</v>
      </c>
      <c r="E61" s="41"/>
      <c r="F61" s="84"/>
    </row>
    <row r="62" spans="1:6" ht="24" x14ac:dyDescent="0.25">
      <c r="A62" s="51" t="s">
        <v>66</v>
      </c>
      <c r="B62" s="55" t="str">
        <f>+'[1]PPTO UNIDAD SANT'!B61</f>
        <v>Construcción filtro anaerobio FAFA de conformidad con planos, cantidades y especificaciones</v>
      </c>
      <c r="C62" s="53" t="s">
        <v>13</v>
      </c>
      <c r="D62" s="54">
        <v>30.400000000000002</v>
      </c>
      <c r="E62" s="41"/>
      <c r="F62" s="84"/>
    </row>
    <row r="63" spans="1:6" ht="36" x14ac:dyDescent="0.25">
      <c r="A63" s="51" t="s">
        <v>67</v>
      </c>
      <c r="B63" s="55" t="str">
        <f>+'[1]PPTO UNIDAD SANT'!B62</f>
        <v>Lecho Filtrante. Medio Sintético Plástico Filtrante (Rosetón) Polipropileno. Superficie específica &gt;= 100 m2/m3. Liviano peso &lt;=40kg/M3.</v>
      </c>
      <c r="C63" s="54" t="s">
        <v>36</v>
      </c>
      <c r="D63" s="54">
        <v>38</v>
      </c>
      <c r="E63" s="41"/>
      <c r="F63" s="84"/>
    </row>
    <row r="64" spans="1:6" x14ac:dyDescent="0.25">
      <c r="A64" s="56">
        <v>5.4</v>
      </c>
      <c r="B64" s="57" t="s">
        <v>68</v>
      </c>
      <c r="C64" s="53"/>
      <c r="D64" s="58"/>
      <c r="E64" s="14"/>
      <c r="F64" s="82"/>
    </row>
    <row r="65" spans="1:8" ht="13.8" thickBot="1" x14ac:dyDescent="0.3">
      <c r="A65" s="51" t="s">
        <v>69</v>
      </c>
      <c r="B65" s="52" t="str">
        <f>+'[1]PPTO UNIDAD SANT'!B64</f>
        <v>CONSTRUCCION CAMPO DE INFILTRACION</v>
      </c>
      <c r="C65" s="53" t="s">
        <v>36</v>
      </c>
      <c r="D65" s="54">
        <v>38</v>
      </c>
      <c r="E65" s="41"/>
      <c r="F65" s="84"/>
    </row>
    <row r="66" spans="1:8" ht="13.8" thickBot="1" x14ac:dyDescent="0.3">
      <c r="A66" s="3">
        <v>6</v>
      </c>
      <c r="B66" s="4" t="s">
        <v>70</v>
      </c>
      <c r="C66" s="5"/>
      <c r="D66" s="75"/>
      <c r="E66" s="76"/>
      <c r="F66" s="77"/>
    </row>
    <row r="67" spans="1:8" ht="28.5" customHeight="1" thickBot="1" x14ac:dyDescent="0.3">
      <c r="A67" s="59" t="s">
        <v>71</v>
      </c>
      <c r="B67" s="60" t="str">
        <f>+'[1]PPTO UNIDAD SANT'!B66</f>
        <v>MANEJO Y DISPOSICIÓN DE RESIDUOS DE OBRA</v>
      </c>
      <c r="C67" s="61" t="s">
        <v>36</v>
      </c>
      <c r="D67" s="62">
        <v>38</v>
      </c>
      <c r="E67" s="63"/>
      <c r="F67" s="85"/>
    </row>
    <row r="68" spans="1:8" ht="13.8" thickBot="1" x14ac:dyDescent="0.3">
      <c r="A68" s="3">
        <v>7</v>
      </c>
      <c r="B68" s="4" t="s">
        <v>72</v>
      </c>
      <c r="C68" s="5"/>
      <c r="D68" s="75"/>
      <c r="E68" s="76"/>
      <c r="F68" s="77"/>
    </row>
    <row r="69" spans="1:8" ht="18" customHeight="1" x14ac:dyDescent="0.25">
      <c r="A69" s="59" t="s">
        <v>73</v>
      </c>
      <c r="B69" s="60" t="str">
        <f>+'[1]PPTO UNIDAD SANT'!B68</f>
        <v>TRANSPORTE A LOCACIONES DISPERSAS</v>
      </c>
      <c r="C69" s="61" t="s">
        <v>36</v>
      </c>
      <c r="D69" s="62">
        <v>38</v>
      </c>
      <c r="E69" s="64"/>
      <c r="F69" s="85"/>
    </row>
    <row r="70" spans="1:8" x14ac:dyDescent="0.25">
      <c r="A70" s="104"/>
      <c r="B70" s="105"/>
      <c r="C70" s="105"/>
      <c r="D70" s="105"/>
      <c r="E70" s="105"/>
      <c r="F70" s="106"/>
    </row>
    <row r="71" spans="1:8" ht="16.5" customHeight="1" x14ac:dyDescent="0.25">
      <c r="A71" s="98" t="s">
        <v>74</v>
      </c>
      <c r="B71" s="99"/>
      <c r="C71" s="99"/>
      <c r="D71" s="99"/>
      <c r="E71" s="100"/>
      <c r="F71" s="86"/>
    </row>
    <row r="72" spans="1:8" ht="12.75" customHeight="1" x14ac:dyDescent="0.25">
      <c r="A72" s="98" t="s">
        <v>75</v>
      </c>
      <c r="B72" s="99"/>
      <c r="C72" s="99"/>
      <c r="D72" s="100"/>
      <c r="E72" s="65"/>
      <c r="F72" s="84"/>
      <c r="H72" s="2"/>
    </row>
    <row r="73" spans="1:8" ht="12.75" customHeight="1" x14ac:dyDescent="0.25">
      <c r="A73" s="98" t="s">
        <v>76</v>
      </c>
      <c r="B73" s="99"/>
      <c r="C73" s="99"/>
      <c r="D73" s="100"/>
      <c r="E73" s="65"/>
      <c r="F73" s="84"/>
    </row>
    <row r="74" spans="1:8" ht="12.75" customHeight="1" x14ac:dyDescent="0.25">
      <c r="A74" s="98" t="s">
        <v>77</v>
      </c>
      <c r="B74" s="99"/>
      <c r="C74" s="99"/>
      <c r="D74" s="100"/>
      <c r="E74" s="65"/>
      <c r="F74" s="84"/>
    </row>
    <row r="75" spans="1:8" ht="12.75" customHeight="1" x14ac:dyDescent="0.25">
      <c r="A75" s="98" t="s">
        <v>78</v>
      </c>
      <c r="B75" s="99"/>
      <c r="C75" s="99"/>
      <c r="D75" s="100"/>
      <c r="E75" s="66">
        <v>0.19</v>
      </c>
      <c r="F75" s="84"/>
    </row>
    <row r="76" spans="1:8" ht="12.75" customHeight="1" x14ac:dyDescent="0.25">
      <c r="A76" s="98" t="s">
        <v>79</v>
      </c>
      <c r="B76" s="99"/>
      <c r="C76" s="99"/>
      <c r="D76" s="99"/>
      <c r="E76" s="100"/>
      <c r="F76" s="87"/>
    </row>
    <row r="77" spans="1:8" ht="24.75" customHeight="1" thickBot="1" x14ac:dyDescent="0.3">
      <c r="A77" s="101" t="s">
        <v>80</v>
      </c>
      <c r="B77" s="102"/>
      <c r="C77" s="102"/>
      <c r="D77" s="102"/>
      <c r="E77" s="102"/>
      <c r="F77" s="103"/>
    </row>
    <row r="78" spans="1:8" x14ac:dyDescent="0.25">
      <c r="A78" s="67"/>
      <c r="B78" s="68" t="s">
        <v>81</v>
      </c>
    </row>
  </sheetData>
  <mergeCells count="11">
    <mergeCell ref="A1:D1"/>
    <mergeCell ref="A2:F2"/>
    <mergeCell ref="A3:F3"/>
    <mergeCell ref="A76:E76"/>
    <mergeCell ref="A77:F77"/>
    <mergeCell ref="A74:D74"/>
    <mergeCell ref="A75:D75"/>
    <mergeCell ref="A70:F70"/>
    <mergeCell ref="A71:E71"/>
    <mergeCell ref="A72:D72"/>
    <mergeCell ref="A73:D7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535758-524E-400D-8789-A13AB0A651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B5ECC6-6DF8-44C1-91D0-D994AE187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24176E-0783-4162-AF78-8A2B4F7F9E64}">
  <ds:schemaRefs>
    <ds:schemaRef ds:uri="http://schemas.microsoft.com/office/2006/metadata/properties"/>
    <ds:schemaRef ds:uri="http://schemas.microsoft.com/office/infopath/2007/PartnerControls"/>
    <ds:schemaRef ds:uri="c24d51c7-ecaf-48f0-9932-761c0f95892e"/>
    <ds:schemaRef ds:uri="65ffc7d2-f2ba-46cb-bc31-53a0e0a083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</dc:creator>
  <cp:keywords/>
  <dc:description/>
  <cp:lastModifiedBy>SMART Ingenieros</cp:lastModifiedBy>
  <cp:revision/>
  <dcterms:created xsi:type="dcterms:W3CDTF">2023-07-19T21:01:35Z</dcterms:created>
  <dcterms:modified xsi:type="dcterms:W3CDTF">2025-07-14T18:31:09Z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