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350"/>
  </bookViews>
  <sheets>
    <sheet name="DESGLOSE" sheetId="4" r:id="rId1"/>
  </sheets>
  <externalReferences>
    <externalReference r:id="rId2"/>
    <externalReference r:id="rId3"/>
    <externalReference r:id="rId4"/>
    <externalReference r:id="rId5"/>
  </externalReferences>
  <definedNames>
    <definedName name="__123Graph_A" localSheetId="0" hidden="1">'[1]hoyo intermedio'!#REF!</definedName>
    <definedName name="__123Graph_A" hidden="1">'[1]hoyo intermedio'!#REF!</definedName>
    <definedName name="__123Graph_B" localSheetId="0" hidden="1">'[1]hoyo intermedio'!#REF!</definedName>
    <definedName name="__123Graph_B" hidden="1">'[1]hoyo intermedio'!#REF!</definedName>
    <definedName name="_1" localSheetId="0">#REF!</definedName>
    <definedName name="_1">#REF!</definedName>
    <definedName name="_2" localSheetId="0">#REF!</definedName>
    <definedName name="_2">#REF!</definedName>
    <definedName name="_QTY1" localSheetId="0">#REF!</definedName>
    <definedName name="_QTY1">#REF!</definedName>
    <definedName name="_R" localSheetId="0">#REF!</definedName>
    <definedName name="_R">#REF!</definedName>
    <definedName name="A_impresión_IM" localSheetId="0">#REF!</definedName>
    <definedName name="A_impresión_IM">#REF!</definedName>
    <definedName name="AC" localSheetId="0">#REF!</definedName>
    <definedName name="AC">#REF!</definedName>
    <definedName name="ADMIN" localSheetId="0">#REF!</definedName>
    <definedName name="ADMIN">#REF!</definedName>
    <definedName name="AGREGADOS_PÉTREOS" localSheetId="0">#REF!</definedName>
    <definedName name="AGREGADOS_PÉTREOS">#REF!</definedName>
    <definedName name="anscount" hidden="1">4</definedName>
    <definedName name="APIQUES" localSheetId="0">#REF!</definedName>
    <definedName name="APIQUES">#REF!</definedName>
    <definedName name="APIQUES." localSheetId="0">#REF!</definedName>
    <definedName name="APIQUES.">#REF!</definedName>
    <definedName name="arauca" localSheetId="0">#REF!</definedName>
    <definedName name="arauca">#REF!</definedName>
    <definedName name="_xlnm.Print_Area" localSheetId="0">DESGLOSE!$A$1:$H$36</definedName>
    <definedName name="AT" localSheetId="0">#REF!</definedName>
    <definedName name="AT">#REF!</definedName>
    <definedName name="ATenerEnCuenta">'[2]IMPUESTOS Y VR TOTAL'!$B$66:$E$88</definedName>
    <definedName name="AYU" localSheetId="0">#REF!</definedName>
    <definedName name="AYU">#REF!</definedName>
    <definedName name="AYU_FBC" localSheetId="0">#REF!</definedName>
    <definedName name="AYU_FBC">#REF!</definedName>
    <definedName name="B4450." localSheetId="0">#REF!</definedName>
    <definedName name="B4450.">#REF!</definedName>
    <definedName name="BARCAZA" localSheetId="0">#REF!</definedName>
    <definedName name="BARCAZA">#REF!</definedName>
    <definedName name="BARGE" localSheetId="0">#REF!</definedName>
    <definedName name="BARGE">#REF!</definedName>
    <definedName name="_xlnm.Database" localSheetId="0">#REF!</definedName>
    <definedName name="_xlnm.Database">#REF!</definedName>
    <definedName name="BOTA" localSheetId="0">#REF!</definedName>
    <definedName name="BOTA">#REF!</definedName>
    <definedName name="BOTA_DEP" localSheetId="0">#REF!</definedName>
    <definedName name="BOTA_DEP">#REF!</definedName>
    <definedName name="BRAGA" localSheetId="0">#REF!</definedName>
    <definedName name="BRAGA">#REF!</definedName>
    <definedName name="BRAGA_DEP" localSheetId="0">#REF!</definedName>
    <definedName name="BRAGA_DEP">#REF!</definedName>
    <definedName name="BUZOS" localSheetId="0">#REF!</definedName>
    <definedName name="BUZOS">#REF!</definedName>
    <definedName name="Calidad">'[2]PERSONAL Y OTROS'!$P$53</definedName>
    <definedName name="Campamento">'[2]PERSONAL Y OTROS'!$P$128</definedName>
    <definedName name="CASCO" localSheetId="0">#REF!</definedName>
    <definedName name="CASCO">#REF!</definedName>
    <definedName name="CASCO_DEP" localSheetId="0">#REF!</definedName>
    <definedName name="CASCO_DEP">#REF!</definedName>
    <definedName name="CAT_A" localSheetId="0">#REF!</definedName>
    <definedName name="CAT_A">#REF!</definedName>
    <definedName name="CAT_B" localSheetId="0">#REF!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 localSheetId="0">#REF!</definedName>
    <definedName name="CENT_MOV">#REF!</definedName>
    <definedName name="CENTRIF" localSheetId="0">#REF!</definedName>
    <definedName name="CENTRIF">#REF!</definedName>
    <definedName name="CHAL" localSheetId="0">#REF!</definedName>
    <definedName name="CHAL">#REF!</definedName>
    <definedName name="CHAL_DEP" localSheetId="0">#REF!</definedName>
    <definedName name="CHAL_DEP">#REF!</definedName>
    <definedName name="CN" localSheetId="0">#REF!</definedName>
    <definedName name="CN">#REF!</definedName>
    <definedName name="CONTROL_LAKE" localSheetId="0">#REF!</definedName>
    <definedName name="CONTROL_LAKE">#REF!</definedName>
    <definedName name="CONV" localSheetId="0">#REF!</definedName>
    <definedName name="CONV">#REF!</definedName>
    <definedName name="CostoDirecto">'[2]PERSONAL Y OTROS'!$O$9</definedName>
    <definedName name="CostoDirectoObra">'[2]COSTEO TOTAL OBRA'!$D$7</definedName>
    <definedName name="CotizacionARP">'[2]INFORMACION DEL FP'!$G$32:$J$36</definedName>
    <definedName name="CPT" localSheetId="0">#REF!</definedName>
    <definedName name="CPT">#REF!</definedName>
    <definedName name="CPT_MOV" localSheetId="0">#REF!</definedName>
    <definedName name="CPT_MOV">#REF!</definedName>
    <definedName name="CxC" localSheetId="0">#REF!</definedName>
    <definedName name="CxC">#REF!</definedName>
    <definedName name="DESECHO" localSheetId="0">#REF!</definedName>
    <definedName name="DESECHO">#REF!</definedName>
    <definedName name="DestinoConsultoria">'[2]IMPUESTOS Y VR TOTAL'!$F$52</definedName>
    <definedName name="DestinoObra">'[2]IMPUESTOS Y VR TOTAL'!$D$10</definedName>
    <definedName name="DISEÑO_MEZCLA_DE_MATERIALES" localSheetId="0">#REF!</definedName>
    <definedName name="DISEÑO_MEZCLA_DE_MATERIALES">#REF!</definedName>
    <definedName name="DISEÑOS" localSheetId="0">#REF!</definedName>
    <definedName name="DISEÑOS">#REF!</definedName>
    <definedName name="DOLAR" localSheetId="0">#REF!</definedName>
    <definedName name="DOLAR">#REF!</definedName>
    <definedName name="dollar" localSheetId="0">#REF!</definedName>
    <definedName name="dollar">#REF!</definedName>
    <definedName name="DRYDOCK_D1015" localSheetId="0">#REF!</definedName>
    <definedName name="DRYDOCK_D1015">#REF!</definedName>
    <definedName name="DuracionMeses">'[2]PERSONAL Y OTROS'!$D$10</definedName>
    <definedName name="DuracionSemanas">'[2]PERSONAL Y OTROS'!$B$10</definedName>
    <definedName name="E" localSheetId="0">#REF!</definedName>
    <definedName name="E">#REF!</definedName>
    <definedName name="E_d" localSheetId="0">#REF!</definedName>
    <definedName name="E_d">#REF!</definedName>
    <definedName name="ELEC" localSheetId="0">#REF!</definedName>
    <definedName name="ELEC">#REF!</definedName>
    <definedName name="ELEC_FBC" localSheetId="0">#REF!</definedName>
    <definedName name="ELEC_FBC">#REF!</definedName>
    <definedName name="Ensayos">'[2]PERSONAL Y OTROS'!$P$100</definedName>
    <definedName name="ENSAYOS_DE_CAMPO" localSheetId="0">#REF!</definedName>
    <definedName name="ENSAYOS_DE_CAMPO">#REF!</definedName>
    <definedName name="Ensayos_de_deformabilidad" localSheetId="0">#REF!</definedName>
    <definedName name="Ensayos_de_deformabilidad">#REF!</definedName>
    <definedName name="ENSAYOS_DE_PÉRDIDAS_DE_CEMENTO_CAMBIO_VOLUMÉTRICO" localSheetId="0">#REF!</definedName>
    <definedName name="ENSAYOS_DE_PÉRDIDAS_DE_CEMENTO_CAMBIO_VOLUMÉTRICO">#REF!</definedName>
    <definedName name="Ensayos_de_permeabilidad" localSheetId="0">#REF!</definedName>
    <definedName name="Ensayos_de_permeabilidad">#REF!</definedName>
    <definedName name="ENSAYOS_DE_RESISTENCIA" localSheetId="0">#REF!</definedName>
    <definedName name="ENSAYOS_DE_RESISTENCIA">#REF!</definedName>
    <definedName name="Ensayos_de_resistencia_esfuerzo_deformación" localSheetId="0">#REF!</definedName>
    <definedName name="Ensayos_de_resistencia_esfuerzo_deformación">#REF!</definedName>
    <definedName name="Ensayos_índice_y_de_clasificación" localSheetId="0">#REF!</definedName>
    <definedName name="Ensayos_índice_y_de_clasificación">#REF!</definedName>
    <definedName name="Ensayosindiceydeclasificacion" localSheetId="0">#REF!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 localSheetId="0">#REF!</definedName>
    <definedName name="FCAT_MOV">#REF!</definedName>
    <definedName name="FLANGE" localSheetId="0">#REF!</definedName>
    <definedName name="FLANGE">#REF!</definedName>
    <definedName name="FR" localSheetId="0">#REF!</definedName>
    <definedName name="FR">#REF!</definedName>
    <definedName name="FRACCAT" localSheetId="0">#REF!</definedName>
    <definedName name="FRACCAT">#REF!</definedName>
    <definedName name="FRACTANK" localSheetId="0">#REF!</definedName>
    <definedName name="FRACTANK">#REF!</definedName>
    <definedName name="FRACTANK_MOV" localSheetId="0">#REF!</definedName>
    <definedName name="FRACTANK_MOV">#REF!</definedName>
    <definedName name="GAB_TAN" localSheetId="0">#REF!</definedName>
    <definedName name="GAB_TAN">#REF!</definedName>
    <definedName name="GAS" localSheetId="0">#REF!</definedName>
    <definedName name="GAS">#REF!</definedName>
    <definedName name="GAS_UNT" localSheetId="0">#REF!</definedName>
    <definedName name="GAS_UNT">#REF!</definedName>
    <definedName name="GASTO_ADM" localSheetId="0">#REF!</definedName>
    <definedName name="GASTO_ADM">#REF!</definedName>
    <definedName name="GastosViajes">'[2]PERSONAL Y OTROS'!$A$274:$A$278</definedName>
    <definedName name="GRUA_30" localSheetId="0">#REF!</definedName>
    <definedName name="GRUA_30">#REF!</definedName>
    <definedName name="GRUA_75" localSheetId="0">#REF!</definedName>
    <definedName name="GRUA_75">#REF!</definedName>
    <definedName name="GUANTE" localSheetId="0">#REF!</definedName>
    <definedName name="GUANTE">#REF!</definedName>
    <definedName name="GUANTE_DEP" localSheetId="0">#REF!</definedName>
    <definedName name="GUANTE_DEP">#REF!</definedName>
    <definedName name="H2S" localSheetId="0">#REF!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 localSheetId="0">#REF!</definedName>
    <definedName name="IMPUESTO">#REF!</definedName>
    <definedName name="ING" localSheetId="0">#REF!</definedName>
    <definedName name="ING">#REF!</definedName>
    <definedName name="ING_FBC" localSheetId="0">#REF!</definedName>
    <definedName name="ING_FBC">#REF!</definedName>
    <definedName name="IT" localSheetId="0">#REF!</definedName>
    <definedName name="IT">#REF!</definedName>
    <definedName name="IVAConsultoria">'[2]IMPUESTOS Y VR TOTAL'!$E$41</definedName>
    <definedName name="IVASobreUtilidad">'[2]IMPUESTOS Y VR TOTAL'!$E$15</definedName>
    <definedName name="LAB" localSheetId="0">#REF!</definedName>
    <definedName name="LAB">#REF!</definedName>
    <definedName name="LAN_AL" localSheetId="0">#REF!</definedName>
    <definedName name="LAN_AL">#REF!</definedName>
    <definedName name="LAN_H" localSheetId="0">#REF!</definedName>
    <definedName name="LAN_H">#REF!</definedName>
    <definedName name="LAVAOJO" localSheetId="0">#REF!</definedName>
    <definedName name="LAVAOJO">#REF!</definedName>
    <definedName name="LAVAOJO_DEP" localSheetId="0">#REF!</definedName>
    <definedName name="LAVAOJO_DEP">#REF!</definedName>
    <definedName name="LENTE" localSheetId="0">#REF!</definedName>
    <definedName name="LENTE">#REF!</definedName>
    <definedName name="LENTE_DEP" localSheetId="0">#REF!</definedName>
    <definedName name="LENTE_DEP">#REF!</definedName>
    <definedName name="Lista_depar" localSheetId="0">#REF!</definedName>
    <definedName name="Lista_depar">#REF!</definedName>
    <definedName name="Lista_Departamentos" localSheetId="0">#REF!</definedName>
    <definedName name="Lista_Departamentos">#REF!</definedName>
    <definedName name="lll" localSheetId="0">#REF!</definedName>
    <definedName name="lll">#REF!</definedName>
    <definedName name="LOWBOY" localSheetId="0">#REF!</definedName>
    <definedName name="LOWBOY">#REF!</definedName>
    <definedName name="LUB" localSheetId="0">#REF!</definedName>
    <definedName name="LUB">#REF!</definedName>
    <definedName name="LUB_UNT" localSheetId="0">#REF!</definedName>
    <definedName name="LUB_UNT">#REF!</definedName>
    <definedName name="MANIF_MOV" localSheetId="0">#REF!</definedName>
    <definedName name="MANIF_MOV">#REF!</definedName>
    <definedName name="MANIFOLD" localSheetId="0">#REF!</definedName>
    <definedName name="MANIFOLD">#REF!</definedName>
    <definedName name="MANT" localSheetId="0">#REF!</definedName>
    <definedName name="MANT">#REF!</definedName>
    <definedName name="MEC" localSheetId="0">#REF!</definedName>
    <definedName name="MEC">#REF!</definedName>
    <definedName name="MEC_FBC" localSheetId="0">#REF!</definedName>
    <definedName name="MEC_FBC">#REF!</definedName>
    <definedName name="MED" localSheetId="0">#REF!</definedName>
    <definedName name="MED">#REF!</definedName>
    <definedName name="MOV_AD" localSheetId="0">#REF!</definedName>
    <definedName name="MOV_AD">#REF!</definedName>
    <definedName name="MOVILIZACIONES_EXPLORACIÓN" localSheetId="0">#REF!</definedName>
    <definedName name="MOVILIZACIONES_EXPLORACIÓN">#REF!</definedName>
    <definedName name="MULT_N2" localSheetId="0">#REF!</definedName>
    <definedName name="MULT_N2">#REF!</definedName>
    <definedName name="NoFacturable">'[2]PERSONAL Y OTROS'!$P$46</definedName>
    <definedName name="Oficina">'[2]PERSONAL Y OTROS'!$P$64</definedName>
    <definedName name="OIDO" localSheetId="0">#REF!</definedName>
    <definedName name="OIDO">#REF!</definedName>
    <definedName name="OIDO_DEP" localSheetId="0">#REF!</definedName>
    <definedName name="OIDO_DEP">#REF!</definedName>
    <definedName name="OPER" localSheetId="0">#REF!</definedName>
    <definedName name="OPER">#REF!</definedName>
    <definedName name="OPER_FBC" localSheetId="0">#REF!</definedName>
    <definedName name="OPER_FBC">#REF!</definedName>
    <definedName name="OrigenConsultoria">'[2]IMPUESTOS Y VR TOTAL'!$F$51</definedName>
    <definedName name="OrigenObra">'[2]IMPUESTOS Y VR TOTAL'!$F$27</definedName>
    <definedName name="PC" localSheetId="0">#REF!</definedName>
    <definedName name="PC">#REF!</definedName>
    <definedName name="PERFORACIONES" localSheetId="0">#REF!</definedName>
    <definedName name="PERFORACIONES">#REF!</definedName>
    <definedName name="Petróleo_y_Gas_Occidente" localSheetId="0">#REF!</definedName>
    <definedName name="Petróleo_y_Gas_Occidente">#REF!</definedName>
    <definedName name="PICKUP" localSheetId="0">#REF!</definedName>
    <definedName name="PICKUP">#REF!</definedName>
    <definedName name="PlazoEnMeses">'[2]PERSONAL Y OTROS'!$D$10</definedName>
    <definedName name="POD_LAKE" localSheetId="0">#REF!</definedName>
    <definedName name="POD_LAKE">#REF!</definedName>
    <definedName name="POD_LAND" localSheetId="0">#REF!</definedName>
    <definedName name="POD_LAND">#REF!</definedName>
    <definedName name="POD_MOV" localSheetId="0">#REF!</definedName>
    <definedName name="POD_MOV">#REF!</definedName>
    <definedName name="PorcentajeUtilidad">'[2]COSTEO TOTAL OBRA'!$B$29</definedName>
    <definedName name="POWER" localSheetId="0">#REF!</definedName>
    <definedName name="POWER">#REF!</definedName>
    <definedName name="PrestacionesSeguridadOtros">[2]FM!$E$8:$E$22</definedName>
    <definedName name="Profesional">'[2]PERSONAL Y OTROS'!$P$12</definedName>
    <definedName name="PT" localSheetId="0">#REF!</definedName>
    <definedName name="PT">#REF!</definedName>
    <definedName name="PUMP_N2" localSheetId="0">#REF!</definedName>
    <definedName name="PUMP_N2">#REF!</definedName>
    <definedName name="PUMP10K_LAKE" localSheetId="0">#REF!</definedName>
    <definedName name="PUMP10K_LAKE">#REF!</definedName>
    <definedName name="PUMP2000_MOV" localSheetId="0">#REF!</definedName>
    <definedName name="PUMP2000_MOV">#REF!</definedName>
    <definedName name="PUMP2K_LAND" localSheetId="0">#REF!</definedName>
    <definedName name="PUMP2K_LAND">#REF!</definedName>
    <definedName name="PUMP2K_MOV" localSheetId="0">#REF!</definedName>
    <definedName name="PUMP2K_MOV">#REF!</definedName>
    <definedName name="PUMP4K_LAKE" localSheetId="0">#REF!</definedName>
    <definedName name="PUMP4K_LAKE">#REF!</definedName>
    <definedName name="PUMP5K_LAKE" localSheetId="0">#REF!</definedName>
    <definedName name="PUMP5K_LAKE">#REF!</definedName>
    <definedName name="PUMP6K_LAKE" localSheetId="0">#REF!</definedName>
    <definedName name="PUMP6K_LAKE">#REF!</definedName>
    <definedName name="PUMP8K_LAKE" localSheetId="0">#REF!</definedName>
    <definedName name="PUMP8K_LAKE">#REF!</definedName>
    <definedName name="QUIM" localSheetId="0">#REF!</definedName>
    <definedName name="QUIM">#REF!</definedName>
    <definedName name="QUIM_FBC" localSheetId="0">#REF!</definedName>
    <definedName name="QUIM_FBC">#REF!</definedName>
    <definedName name="R_d" localSheetId="0">#REF!</definedName>
    <definedName name="R_d">#REF!</definedName>
    <definedName name="RANGOIMPRESION" localSheetId="0">#REF!</definedName>
    <definedName name="RANGOIMPRESION">#REF!</definedName>
    <definedName name="RATIO" localSheetId="0">#REF!</definedName>
    <definedName name="RATIO">#REF!</definedName>
    <definedName name="REM_A" localSheetId="0">#REF!</definedName>
    <definedName name="REM_A">#REF!</definedName>
    <definedName name="REM_B" localSheetId="0">#REF!</definedName>
    <definedName name="REM_B">#REF!</definedName>
    <definedName name="REMOL" localSheetId="0">#REF!</definedName>
    <definedName name="REMOL">#REF!</definedName>
    <definedName name="REMOL_A" localSheetId="0">#REF!</definedName>
    <definedName name="REMOL_A">#REF!</definedName>
    <definedName name="RESP" localSheetId="0">#REF!</definedName>
    <definedName name="RESP">#REF!</definedName>
    <definedName name="ROA" localSheetId="0">#REF!</definedName>
    <definedName name="ROA">#REF!</definedName>
    <definedName name="ROA_d" localSheetId="0">#REF!</definedName>
    <definedName name="ROA_d">#REF!</definedName>
    <definedName name="ROT_CxC" localSheetId="0">#REF!</definedName>
    <definedName name="ROT_CxC">#REF!</definedName>
    <definedName name="ROT_CxC_d" localSheetId="0">#REF!</definedName>
    <definedName name="ROT_CxC_d">#REF!</definedName>
    <definedName name="s" localSheetId="0">#REF!</definedName>
    <definedName name="s">#REF!</definedName>
    <definedName name="S_d" localSheetId="0">#REF!</definedName>
    <definedName name="S_d">#REF!</definedName>
    <definedName name="saco" localSheetId="0">#REF!</definedName>
    <definedName name="saco">#REF!</definedName>
    <definedName name="SALV" localSheetId="0">#REF!</definedName>
    <definedName name="SALV">#REF!</definedName>
    <definedName name="SALV_DEP" localSheetId="0">#REF!</definedName>
    <definedName name="SALV_DEP">#REF!</definedName>
    <definedName name="SANDCH" localSheetId="0">#REF!</definedName>
    <definedName name="SANDCH">#REF!</definedName>
    <definedName name="SANDCH_MOV" localSheetId="0">#REF!</definedName>
    <definedName name="SANDCH_MOV">#REF!</definedName>
    <definedName name="Sd" localSheetId="0">#REF!</definedName>
    <definedName name="Sd">#REF!</definedName>
    <definedName name="SEGURO_D1015" localSheetId="0">#REF!</definedName>
    <definedName name="SEGURO_D1015">#REF!</definedName>
    <definedName name="SUP" localSheetId="0">#REF!</definedName>
    <definedName name="SUP">#REF!</definedName>
    <definedName name="SUP_FBC" localSheetId="0">#REF!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 localSheetId="0">#REF!</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 localSheetId="0">#REF!</definedName>
    <definedName name="TRAILER">#REF!</definedName>
    <definedName name="TRAILER_MOV" localSheetId="0">#REF!</definedName>
    <definedName name="TRAILER_MOV">#REF!</definedName>
    <definedName name="Tramite">'[2]PERSONAL Y OTROS'!$P$86</definedName>
    <definedName name="TREESAVER" localSheetId="0">#REF!</definedName>
    <definedName name="TREESAVER">#REF!</definedName>
    <definedName name="UN" localSheetId="0">#REF!</definedName>
    <definedName name="UN">#REF!</definedName>
    <definedName name="UNITARIO_BS" localSheetId="0">#REF!</definedName>
    <definedName name="UNITARIO_BS">#REF!</definedName>
    <definedName name="UNITARIO_US" localSheetId="0">#REF!</definedName>
    <definedName name="UNITARIO_US">#REF!</definedName>
    <definedName name="UTILIDAD" localSheetId="0">#REF!</definedName>
    <definedName name="UTILIDAD">#REF!</definedName>
    <definedName name="UtilidadObra">'[2]IMPUESTOS Y VR TOTAL'!$F$7</definedName>
    <definedName name="VACUUM" localSheetId="0">#REF!</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localSheetId="0" hidden="1">'[1]hoyo intermedio'!#REF!</definedName>
    <definedName name="xx" hidden="1">'[1]hoyo intermedio'!#REF!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4" l="1"/>
  <c r="H21" i="4"/>
  <c r="H23" i="4" l="1"/>
  <c r="H20" i="4"/>
  <c r="H14" i="4" l="1"/>
  <c r="H16" i="4" s="1"/>
  <c r="H24" i="4"/>
  <c r="H27" i="4" l="1"/>
</calcChain>
</file>

<file path=xl/sharedStrings.xml><?xml version="1.0" encoding="utf-8"?>
<sst xmlns="http://schemas.openxmlformats.org/spreadsheetml/2006/main" count="33" uniqueCount="32">
  <si>
    <t>DESGLOSE DE LA OFERTA ECONÓMICA</t>
  </si>
  <si>
    <t>PERSONAL ESPECIALISTA, PROFESIONAL O DE APOYO.</t>
  </si>
  <si>
    <t>UNIDAD</t>
  </si>
  <si>
    <t>DESCRIPCIÓN</t>
  </si>
  <si>
    <t>1. COSTOS DIRECTOS DE PERSONAL</t>
  </si>
  <si>
    <t>2. OTROS COSTOS DIRECTOS</t>
  </si>
  <si>
    <t>CANTIDAD DE PERSONAS
(1)</t>
  </si>
  <si>
    <t>TIEMPO EN MESES 
(3)</t>
  </si>
  <si>
    <t>PORCENTAJE DE DEDICACIÓN
(2)</t>
  </si>
  <si>
    <t>SALARIO BASE
(4)</t>
  </si>
  <si>
    <t>VALOR PARCIAL COSTOS DIRECTOS DE PERSONAL
(1)*(2)*(3)*(4) = (5)</t>
  </si>
  <si>
    <t>SUBTOTAL COSTOS DIRECTOS DE PERSONAL =  SUMATORIA DE (5) = (6)</t>
  </si>
  <si>
    <t>FACTOR MULTIPLICADOR - FM = (7)</t>
  </si>
  <si>
    <t>TOTAL COSTOS DIRECTOS DE PERSONAL  = (6) * (7) = (A)</t>
  </si>
  <si>
    <t>CANTIDAD
(8)</t>
  </si>
  <si>
    <t>PORCENTAJE DE USO MENSUAL 
(9)</t>
  </si>
  <si>
    <t>TIEMPO DE USO EN MESES
(10)</t>
  </si>
  <si>
    <t xml:space="preserve">VALOR / MES
(11) </t>
  </si>
  <si>
    <t>TOTAL OTROS COSTOS DIRECTOS  =  SUMATORIA DE (12) = (B)</t>
  </si>
  <si>
    <t>VALOR PARCIAL OTROS COSTOS DIRECTOS
(8)*(9)*(10)*(11) = (12)</t>
  </si>
  <si>
    <t>NOMBRE DEL PROPONENTE:</t>
  </si>
  <si>
    <t>FECHA:</t>
  </si>
  <si>
    <t>FIRMA</t>
  </si>
  <si>
    <t>IVA  = 19% * (C) = (D)</t>
  </si>
  <si>
    <t>PLAZO (meses)</t>
  </si>
  <si>
    <t>TOTAL INTERVENTORÍA INCLUIDO IVA = COSTO TOTAL = (C) + (D)</t>
  </si>
  <si>
    <t>TOTAL INTERVENTORÍA  =  SUMATORIA DE (A) + (B) = (C)</t>
  </si>
  <si>
    <t>REPRESENTANTE LEGAL :</t>
  </si>
  <si>
    <r>
      <rPr>
        <b/>
        <sz val="8"/>
        <color theme="1"/>
        <rFont val="Arial"/>
        <family val="2"/>
      </rPr>
      <t>Nota 1:</t>
    </r>
    <r>
      <rPr>
        <sz val="8"/>
        <color theme="1"/>
        <rFont val="Arial"/>
        <family val="2"/>
      </rPr>
      <t xml:space="preserve"> Se denomina “unidad”  a  la  referencia  mediante la cual   se  mide o  se  cuantifican las cosas.</t>
    </r>
  </si>
  <si>
    <r>
      <rPr>
        <b/>
        <sz val="8"/>
        <color theme="1"/>
        <rFont val="Arial"/>
        <family val="2"/>
      </rPr>
      <t>Nota 2:</t>
    </r>
    <r>
      <rPr>
        <sz val="8"/>
        <color theme="1"/>
        <rFont val="Arial"/>
        <family val="2"/>
      </rPr>
      <t xml:space="preserve"> Se denomina “porcentaje de uso mensual” a la referencia que establece el uso porcentual de cada uno de los otros costos directos, según las estimaciones de cada oferente.</t>
    </r>
  </si>
  <si>
    <t>ANEXO 8.1</t>
  </si>
  <si>
    <t xml:space="preserve">
REALIZAR LA INTERVENTORÍA TÉCNICA, ADMINISTRATIVA, FINANCIERA, CONTABLE, SOCIAL, AMBIENTAL Y JURÍDICO PARA EL PROYECTO “FORTALECIMIENTO DEL ENTORNO DIGITAL ESCOLAR EN UN CONTEXTO DE PANDEMIA POR COVID19 DE LA COMUNIDAD EDUCATIVA RURAL DE LA IE TAMBORES DEL MUNICIPIO DE BALBOA (RISARALDA) BALBOA”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</si>
</sst>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_(&quot;$&quot;\ * \(#,##0.00\);_(&quot;$&quot;\ * &quot;-&quot;??_);_(@_)"/>
  </numFmts>
  <fonts count="6" x14ac:knownFonts="1">
    <font>
      <sz val="11"/>
      <color theme="1"/>
      <name val="Calibri"/>
      <family val="2"/>
      <scheme val="minor"/>
    </font>
    <font>
      <sz val="11"/>
      <color theme="1"/>
      <name val="Arial"/>
      <family val="2"/>
    </font>
    <font>
      <b/>
      <sz val="8"/>
      <name val="Arial"/>
      <family val="2"/>
    </font>
    <font>
      <b/>
      <sz val="8"/>
      <color theme="1"/>
      <name val="Arial"/>
      <family val="2"/>
    </font>
    <font>
      <sz val="8"/>
      <color theme="1"/>
      <name val="Arial"/>
      <family val="2"/>
    </font>
    <font>
      <sz val="8"/>
      <color rgb="FF000000"/>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73">
    <xf numFmtId="0" fontId="0" fillId="0" borderId="0" xfId="0"/>
    <xf numFmtId="0" fontId="1" fillId="0" borderId="0" xfId="0" applyFont="1"/>
    <xf numFmtId="9" fontId="1" fillId="0" borderId="0" xfId="0" applyNumberFormat="1" applyFont="1"/>
    <xf numFmtId="0" fontId="3" fillId="0" borderId="4" xfId="0" applyFont="1" applyBorder="1"/>
    <xf numFmtId="2" fontId="3" fillId="0" borderId="4" xfId="0" applyNumberFormat="1" applyFont="1" applyBorder="1"/>
    <xf numFmtId="0" fontId="4" fillId="0" borderId="0" xfId="0" applyFont="1"/>
    <xf numFmtId="0" fontId="4" fillId="0" borderId="5" xfId="0" applyFont="1" applyBorder="1"/>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0" xfId="0" applyFont="1" applyBorder="1" applyAlignment="1">
      <alignment horizontal="center"/>
    </xf>
    <xf numFmtId="2" fontId="4" fillId="0" borderId="10" xfId="0" applyNumberFormat="1" applyFont="1" applyBorder="1"/>
    <xf numFmtId="10" fontId="4" fillId="0" borderId="10" xfId="0" applyNumberFormat="1" applyFont="1" applyBorder="1"/>
    <xf numFmtId="164" fontId="4" fillId="0" borderId="10" xfId="0" applyNumberFormat="1" applyFont="1" applyBorder="1"/>
    <xf numFmtId="164" fontId="4" fillId="0" borderId="11" xfId="0" applyNumberFormat="1" applyFont="1" applyBorder="1"/>
    <xf numFmtId="0" fontId="4" fillId="0" borderId="12" xfId="0" applyFont="1" applyBorder="1"/>
    <xf numFmtId="0" fontId="4" fillId="0" borderId="13" xfId="0" applyFont="1" applyBorder="1" applyAlignment="1">
      <alignment horizontal="center"/>
    </xf>
    <xf numFmtId="2" fontId="4" fillId="0" borderId="13" xfId="0" applyNumberFormat="1" applyFont="1" applyBorder="1"/>
    <xf numFmtId="10" fontId="4" fillId="0" borderId="13" xfId="0" applyNumberFormat="1" applyFont="1" applyBorder="1"/>
    <xf numFmtId="164" fontId="4" fillId="0" borderId="13" xfId="0" applyNumberFormat="1" applyFont="1" applyBorder="1"/>
    <xf numFmtId="2" fontId="4" fillId="0" borderId="21" xfId="0" applyNumberFormat="1" applyFont="1" applyBorder="1"/>
    <xf numFmtId="10" fontId="4" fillId="0" borderId="21" xfId="0" applyNumberFormat="1" applyFont="1" applyBorder="1"/>
    <xf numFmtId="164" fontId="4" fillId="0" borderId="21" xfId="0" applyNumberFormat="1" applyFont="1" applyBorder="1"/>
    <xf numFmtId="0" fontId="4" fillId="0" borderId="14" xfId="0" applyFont="1" applyBorder="1"/>
    <xf numFmtId="2" fontId="3" fillId="0" borderId="3" xfId="0" applyNumberFormat="1" applyFont="1" applyBorder="1"/>
    <xf numFmtId="164" fontId="3" fillId="0" borderId="3" xfId="0" applyNumberFormat="1" applyFont="1" applyBorder="1"/>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5" xfId="0" applyFont="1" applyBorder="1" applyAlignment="1">
      <alignment horizontal="left" vertical="center"/>
    </xf>
    <xf numFmtId="0" fontId="4" fillId="0" borderId="16" xfId="0" applyFont="1" applyBorder="1" applyAlignment="1">
      <alignment horizontal="center" vertical="center"/>
    </xf>
    <xf numFmtId="2" fontId="4" fillId="0" borderId="16" xfId="0" applyNumberFormat="1" applyFont="1" applyBorder="1" applyAlignment="1">
      <alignment horizontal="right" vertical="center"/>
    </xf>
    <xf numFmtId="10" fontId="4" fillId="0" borderId="16" xfId="0" applyNumberFormat="1" applyFont="1" applyBorder="1" applyAlignment="1">
      <alignment horizontal="right" vertical="center"/>
    </xf>
    <xf numFmtId="164" fontId="4" fillId="0" borderId="16" xfId="0" applyNumberFormat="1" applyFont="1" applyBorder="1" applyAlignment="1">
      <alignment horizontal="right" vertical="center"/>
    </xf>
    <xf numFmtId="164" fontId="4" fillId="0" borderId="17" xfId="0" applyNumberFormat="1" applyFont="1" applyBorder="1" applyAlignment="1">
      <alignment horizontal="right" vertical="center"/>
    </xf>
    <xf numFmtId="0" fontId="3" fillId="0" borderId="12" xfId="0" applyFont="1" applyBorder="1" applyAlignment="1">
      <alignment horizontal="left" vertical="center"/>
    </xf>
    <xf numFmtId="0" fontId="4" fillId="0" borderId="13" xfId="0" applyFont="1" applyBorder="1" applyAlignment="1">
      <alignment horizontal="center" vertical="center"/>
    </xf>
    <xf numFmtId="2" fontId="4" fillId="0" borderId="13" xfId="0" applyNumberFormat="1" applyFont="1" applyBorder="1" applyAlignment="1">
      <alignment horizontal="right" vertical="center"/>
    </xf>
    <xf numFmtId="10" fontId="4" fillId="0" borderId="13" xfId="0" applyNumberFormat="1" applyFont="1" applyBorder="1" applyAlignment="1">
      <alignment horizontal="right" vertical="center"/>
    </xf>
    <xf numFmtId="164" fontId="4" fillId="0" borderId="13" xfId="0" applyNumberFormat="1" applyFont="1" applyBorder="1" applyAlignment="1">
      <alignment horizontal="right" vertical="center"/>
    </xf>
    <xf numFmtId="164" fontId="4" fillId="0" borderId="27" xfId="0" applyNumberFormat="1" applyFont="1" applyBorder="1" applyAlignment="1">
      <alignment horizontal="right" vertical="center"/>
    </xf>
    <xf numFmtId="2" fontId="4" fillId="0" borderId="21" xfId="0" applyNumberFormat="1" applyFont="1" applyBorder="1" applyAlignment="1">
      <alignment horizontal="right" vertical="center"/>
    </xf>
    <xf numFmtId="10" fontId="4" fillId="0" borderId="21" xfId="0" applyNumberFormat="1" applyFont="1" applyBorder="1" applyAlignment="1">
      <alignment horizontal="right" vertical="center"/>
    </xf>
    <xf numFmtId="164" fontId="4" fillId="0" borderId="21" xfId="0" applyNumberFormat="1" applyFont="1" applyBorder="1" applyAlignment="1">
      <alignment horizontal="right" vertical="center"/>
    </xf>
    <xf numFmtId="164" fontId="4" fillId="0" borderId="26" xfId="0" applyNumberFormat="1" applyFont="1" applyBorder="1" applyAlignment="1">
      <alignment horizontal="right" vertical="center"/>
    </xf>
    <xf numFmtId="164" fontId="3" fillId="0" borderId="8" xfId="0" applyNumberFormat="1" applyFont="1" applyBorder="1"/>
    <xf numFmtId="164" fontId="3" fillId="0" borderId="18" xfId="0" applyNumberFormat="1" applyFont="1" applyBorder="1"/>
    <xf numFmtId="10" fontId="3" fillId="0" borderId="18" xfId="0" applyNumberFormat="1" applyFont="1" applyBorder="1"/>
    <xf numFmtId="0" fontId="4" fillId="0" borderId="19" xfId="0" applyFont="1" applyBorder="1"/>
    <xf numFmtId="0" fontId="4" fillId="0" borderId="20" xfId="0" applyFont="1" applyBorder="1"/>
    <xf numFmtId="0" fontId="4" fillId="0" borderId="25" xfId="0" applyFont="1" applyBorder="1"/>
    <xf numFmtId="0" fontId="4" fillId="0" borderId="22" xfId="0" applyFont="1" applyBorder="1"/>
    <xf numFmtId="0" fontId="4" fillId="0" borderId="24" xfId="0" applyFont="1" applyBorder="1"/>
    <xf numFmtId="0" fontId="4" fillId="0" borderId="19" xfId="0" applyFont="1" applyBorder="1" applyAlignment="1">
      <alignment vertical="top"/>
    </xf>
    <xf numFmtId="0" fontId="4" fillId="0" borderId="23" xfId="0" applyFont="1" applyBorder="1"/>
    <xf numFmtId="0" fontId="5" fillId="0" borderId="0" xfId="0" applyFont="1" applyAlignment="1">
      <alignment horizontal="justify" vertical="center"/>
    </xf>
    <xf numFmtId="0" fontId="4" fillId="0" borderId="20" xfId="0" applyFont="1" applyBorder="1" applyAlignment="1">
      <alignment vertical="top"/>
    </xf>
    <xf numFmtId="0" fontId="4" fillId="2" borderId="9" xfId="0" applyFont="1" applyFill="1" applyBorder="1"/>
    <xf numFmtId="164" fontId="3" fillId="2" borderId="3" xfId="0" applyNumberFormat="1" applyFont="1" applyFill="1" applyBorder="1"/>
    <xf numFmtId="0" fontId="3" fillId="0" borderId="1"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8158491.8733308055</v>
          </cell>
          <cell r="P5">
            <v>8417116.0657153931</v>
          </cell>
          <cell r="Q5">
            <v>8731074.4949665777</v>
          </cell>
          <cell r="R5">
            <v>8944112.7126437612</v>
          </cell>
          <cell r="S5">
            <v>9117628.4992690515</v>
          </cell>
          <cell r="T5">
            <v>9451333.7023422979</v>
          </cell>
          <cell r="U5">
            <v>10797572.223570233</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6217514.3546826309</v>
          </cell>
          <cell r="P6">
            <v>6414609.5597260706</v>
          </cell>
          <cell r="Q6">
            <v>6653874.4963038536</v>
          </cell>
          <cell r="R6">
            <v>6816229.0340136671</v>
          </cell>
          <cell r="S6">
            <v>6948463.8772735326</v>
          </cell>
          <cell r="T6">
            <v>7202777.6551817432</v>
          </cell>
          <cell r="U6">
            <v>8228734.1016081767</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5245885.1855356023</v>
          </cell>
          <cell r="P7">
            <v>5412179.7459170809</v>
          </cell>
          <cell r="Q7">
            <v>5614054.050439789</v>
          </cell>
          <cell r="R7">
            <v>5751036.9692705199</v>
          </cell>
          <cell r="S7">
            <v>5862607.0864743683</v>
          </cell>
          <cell r="T7">
            <v>6077178.5058393301</v>
          </cell>
          <cell r="U7">
            <v>6942805.7350325799</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4468125.6862888001</v>
          </cell>
          <cell r="P8">
            <v>4609765.2705441555</v>
          </cell>
          <cell r="Q8">
            <v>4781709.5151354531</v>
          </cell>
          <cell r="R8">
            <v>4898383.2273047576</v>
          </cell>
          <cell r="S8">
            <v>4993411.8619144699</v>
          </cell>
          <cell r="T8">
            <v>5176170.7360605393</v>
          </cell>
          <cell r="U8">
            <v>5913459.3195342673</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4030208.3142788736</v>
          </cell>
          <cell r="P9">
            <v>4157965.9178415141</v>
          </cell>
          <cell r="Q9">
            <v>4313058.0465770029</v>
          </cell>
          <cell r="R9">
            <v>4418296.6629134817</v>
          </cell>
          <cell r="S9">
            <v>4504011.6181740034</v>
          </cell>
          <cell r="T9">
            <v>4668858.4433991713</v>
          </cell>
          <cell r="U9">
            <v>5333885.9712185068</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3594571.7619148293</v>
          </cell>
          <cell r="P10">
            <v>3708519.6867675297</v>
          </cell>
          <cell r="Q10">
            <v>3846847.4710839591</v>
          </cell>
          <cell r="R10">
            <v>3940710.5493784077</v>
          </cell>
          <cell r="S10">
            <v>4017160.3340363493</v>
          </cell>
          <cell r="T10">
            <v>4164188.4022620795</v>
          </cell>
          <cell r="U10">
            <v>4757331.2340918882</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2718737.017894973</v>
          </cell>
          <cell r="P11">
            <v>2804920.9813622436</v>
          </cell>
          <cell r="Q11">
            <v>2909544.5339670558</v>
          </cell>
          <cell r="R11">
            <v>2980537.4205958517</v>
          </cell>
          <cell r="S11">
            <v>3038359.8465554113</v>
          </cell>
          <cell r="T11">
            <v>3149563.8169393395</v>
          </cell>
          <cell r="U11">
            <v>3598184.5374603625</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2563641.2819747902</v>
          </cell>
          <cell r="P12">
            <v>2644908.7106133914</v>
          </cell>
          <cell r="Q12">
            <v>2743563.8055192712</v>
          </cell>
          <cell r="R12">
            <v>2810506.7623739415</v>
          </cell>
          <cell r="S12">
            <v>2865030.5935639963</v>
          </cell>
          <cell r="T12">
            <v>2969890.7132884385</v>
          </cell>
          <cell r="U12">
            <v>3392918.976598531</v>
          </cell>
        </row>
        <row r="13">
          <cell r="Q13">
            <v>0</v>
          </cell>
          <cell r="R13">
            <v>0</v>
          </cell>
          <cell r="S13">
            <v>0</v>
          </cell>
          <cell r="T13">
            <v>0</v>
          </cell>
          <cell r="U13">
            <v>0</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1477971.130533509</v>
          </cell>
          <cell r="P14">
            <v>1524822.8153714212</v>
          </cell>
          <cell r="Q14">
            <v>1581698.7063847752</v>
          </cell>
          <cell r="R14">
            <v>1620292.1548205637</v>
          </cell>
          <cell r="S14">
            <v>1651725.8226240829</v>
          </cell>
          <cell r="T14">
            <v>1712178.9877321243</v>
          </cell>
          <cell r="U14">
            <v>1956060.0505657007</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1436916.376907578</v>
          </cell>
          <cell r="P15">
            <v>1482466.6260555482</v>
          </cell>
          <cell r="Q15">
            <v>1537762.6312074203</v>
          </cell>
          <cell r="R15">
            <v>1575284.0394088812</v>
          </cell>
          <cell r="S15">
            <v>1605844.5497734137</v>
          </cell>
          <cell r="T15">
            <v>1664618.4602951205</v>
          </cell>
          <cell r="U15">
            <v>1901725.0491610973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1277259.0016956253</v>
          </cell>
          <cell r="P16">
            <v>1317748.1120493766</v>
          </cell>
          <cell r="Q16">
            <v>1366900.1166288184</v>
          </cell>
          <cell r="R16">
            <v>1400252.4794745615</v>
          </cell>
          <cell r="S16">
            <v>1427417.3775763682</v>
          </cell>
          <cell r="T16">
            <v>1479660.8535956631</v>
          </cell>
          <cell r="U16">
            <v>1690422.2659209762</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1254450.8052367743</v>
          </cell>
          <cell r="P17">
            <v>1294216.89576278</v>
          </cell>
          <cell r="Q17">
            <v>1342491.1859747318</v>
          </cell>
          <cell r="R17">
            <v>1375247.9709125152</v>
          </cell>
          <cell r="S17">
            <v>1401927.7815482181</v>
          </cell>
          <cell r="T17">
            <v>1453238.3383528828</v>
          </cell>
          <cell r="U17">
            <v>1660236.1540295293</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1087950.9710871661</v>
          </cell>
          <cell r="P18">
            <v>1122439.0168706293</v>
          </cell>
          <cell r="Q18">
            <v>1164305.9921999038</v>
          </cell>
          <cell r="R18">
            <v>1192715.0584095814</v>
          </cell>
          <cell r="S18">
            <v>1215853.7305427275</v>
          </cell>
          <cell r="T18">
            <v>1260353.9770805913</v>
          </cell>
          <cell r="U18">
            <v>1439877.5372219738</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946540.1530422935</v>
          </cell>
          <cell r="P19">
            <v>976545.47589373426</v>
          </cell>
          <cell r="Q19">
            <v>1012970.6221445707</v>
          </cell>
          <cell r="R19">
            <v>1037687.1053248981</v>
          </cell>
          <cell r="S19">
            <v>1057818.2351682012</v>
          </cell>
          <cell r="T19">
            <v>1096534.3825753573</v>
          </cell>
          <cell r="U19">
            <v>1252723.6434950088</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786882.7778303402</v>
          </cell>
          <cell r="P20">
            <v>811826.96188756207</v>
          </cell>
          <cell r="Q20">
            <v>842108.10756596818</v>
          </cell>
          <cell r="R20">
            <v>862655.54539057775</v>
          </cell>
          <cell r="S20">
            <v>879391.06297115504</v>
          </cell>
          <cell r="T20">
            <v>911576.77587589924</v>
          </cell>
          <cell r="U20">
            <v>1041420.8602548866</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786882.7778303402</v>
          </cell>
          <cell r="P21">
            <v>811826.96188756207</v>
          </cell>
          <cell r="Q21">
            <v>842108.10756596818</v>
          </cell>
          <cell r="R21">
            <v>862655.54539057775</v>
          </cell>
          <cell r="S21">
            <v>879391.06297115504</v>
          </cell>
          <cell r="T21">
            <v>911576.77587589924</v>
          </cell>
          <cell r="U21">
            <v>1041420.8602548866</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786882.7778303402</v>
          </cell>
          <cell r="P22">
            <v>811826.96188756207</v>
          </cell>
          <cell r="Q22">
            <v>842108.10756596818</v>
          </cell>
          <cell r="R22">
            <v>862655.54539057775</v>
          </cell>
          <cell r="S22">
            <v>879391.06297115504</v>
          </cell>
          <cell r="T22">
            <v>911576.77587589924</v>
          </cell>
          <cell r="U22">
            <v>1041420.8602548866</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382511.70117208897</v>
          </cell>
          <cell r="P23">
            <v>394637.32209924422</v>
          </cell>
          <cell r="Q23">
            <v>409357.29421354609</v>
          </cell>
          <cell r="R23">
            <v>419345.61219235661</v>
          </cell>
          <cell r="S23">
            <v>427480.91706888838</v>
          </cell>
          <cell r="T23">
            <v>644350</v>
          </cell>
          <cell r="U23">
            <v>737715.78</v>
          </cell>
        </row>
        <row r="24">
          <cell r="L24" t="str">
            <v xml:space="preserve"> </v>
          </cell>
          <cell r="Q24">
            <v>0</v>
          </cell>
          <cell r="R24">
            <v>0</v>
          </cell>
          <cell r="S24">
            <v>0</v>
          </cell>
          <cell r="T24">
            <v>0</v>
          </cell>
          <cell r="U24">
            <v>0</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91232785.835401759</v>
          </cell>
          <cell r="P25">
            <v>94124865.146384001</v>
          </cell>
          <cell r="Q25">
            <v>97635722.616344139</v>
          </cell>
          <cell r="R25">
            <v>100018034.24818294</v>
          </cell>
          <cell r="S25">
            <v>101958384.11259769</v>
          </cell>
          <cell r="T25">
            <v>105690060.97111876</v>
          </cell>
          <cell r="U25">
            <v>120744447.56578396</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4105475.3625930795</v>
          </cell>
          <cell r="P26">
            <v>4235618.9315872807</v>
          </cell>
          <cell r="Q26">
            <v>4393607.5177354869</v>
          </cell>
          <cell r="R26">
            <v>4500811.5411682324</v>
          </cell>
          <cell r="S26">
            <v>4588127.2850668961</v>
          </cell>
          <cell r="T26">
            <v>4756052.7437003441</v>
          </cell>
          <cell r="U26">
            <v>5433500.1404602779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4105475.3625930795</v>
          </cell>
          <cell r="P27">
            <v>4235618.9315872807</v>
          </cell>
          <cell r="Q27">
            <v>4393607.5177354869</v>
          </cell>
          <cell r="R27">
            <v>4500811.5411682324</v>
          </cell>
          <cell r="S27">
            <v>4588127.2850668961</v>
          </cell>
          <cell r="T27">
            <v>4756052.7437003441</v>
          </cell>
          <cell r="U27">
            <v>5433500.1404602779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2736983.5750620533</v>
          </cell>
          <cell r="P28">
            <v>2823745.9543915205</v>
          </cell>
          <cell r="Q28">
            <v>2929071.6784903244</v>
          </cell>
          <cell r="R28">
            <v>3000541.0274454881</v>
          </cell>
          <cell r="S28">
            <v>3058751.5233779307</v>
          </cell>
          <cell r="T28">
            <v>3170701.8291335627</v>
          </cell>
          <cell r="U28">
            <v>3622333.4269735184</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2326436.0388027453</v>
          </cell>
          <cell r="P29">
            <v>2400184.0612327927</v>
          </cell>
          <cell r="Q29">
            <v>2489710.9267167761</v>
          </cell>
          <cell r="R29">
            <v>2550459.8733286653</v>
          </cell>
          <cell r="S29">
            <v>2599938.7948712418</v>
          </cell>
          <cell r="T29">
            <v>2695096.554763529</v>
          </cell>
          <cell r="U29">
            <v>3078983.4129274916</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1368491.7875310266</v>
          </cell>
          <cell r="P30">
            <v>1411872.9771957602</v>
          </cell>
          <cell r="Q30">
            <v>1464535.8392451622</v>
          </cell>
          <cell r="R30">
            <v>1500270.5137227441</v>
          </cell>
          <cell r="S30">
            <v>1529375.7616889654</v>
          </cell>
          <cell r="T30">
            <v>1585350.9145667814</v>
          </cell>
          <cell r="U30">
            <v>1811166.7134867592</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1099925.2742280625</v>
          </cell>
          <cell r="P31">
            <v>1134792.9054210922</v>
          </cell>
          <cell r="Q31">
            <v>1177120.6807932991</v>
          </cell>
          <cell r="R31">
            <v>1205842.4254046555</v>
          </cell>
          <cell r="S31">
            <v>1229235.7684575059</v>
          </cell>
          <cell r="T31">
            <v>1274225.7975830506</v>
          </cell>
          <cell r="U31">
            <v>1455725.245964983</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570204.91147126118</v>
          </cell>
          <cell r="P32">
            <v>588280.40716490021</v>
          </cell>
          <cell r="Q32">
            <v>610223.26635215105</v>
          </cell>
          <cell r="R32">
            <v>625112.7140511435</v>
          </cell>
          <cell r="S32">
            <v>637239.90070373577</v>
          </cell>
          <cell r="T32">
            <v>660562.88106949243</v>
          </cell>
          <cell r="U32">
            <v>754652.79728615005</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456163.92917700892</v>
          </cell>
          <cell r="P33">
            <v>470624.32573192014</v>
          </cell>
          <cell r="Q33">
            <v>488178.61308172083</v>
          </cell>
          <cell r="R33">
            <v>500090.17124091479</v>
          </cell>
          <cell r="S33">
            <v>509791.92056298855</v>
          </cell>
          <cell r="T33">
            <v>528450.30485559395</v>
          </cell>
          <cell r="U33">
            <v>603722.23782892001</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405985.89696753788</v>
          </cell>
          <cell r="P34">
            <v>418855.64990140888</v>
          </cell>
          <cell r="Q34">
            <v>434478.96564273146</v>
          </cell>
          <cell r="R34">
            <v>445080.25240441412</v>
          </cell>
          <cell r="S34">
            <v>453714.80930105981</v>
          </cell>
          <cell r="T34">
            <v>470320.77132147859</v>
          </cell>
          <cell r="U34">
            <v>537312.7916677387</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10263.688406482701</v>
          </cell>
          <cell r="P35">
            <v>10589.047328968203</v>
          </cell>
          <cell r="Q35">
            <v>10984.018794338719</v>
          </cell>
          <cell r="R35">
            <v>11252.028852920583</v>
          </cell>
          <cell r="S35">
            <v>11470.318212667244</v>
          </cell>
          <cell r="T35">
            <v>11890.131859250865</v>
          </cell>
          <cell r="U35">
            <v>13583.750351150702</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t="e">
            <v>#REF!</v>
          </cell>
          <cell r="P36" t="e">
            <v>#REF!</v>
          </cell>
          <cell r="Q36" t="e">
            <v>#REF!</v>
          </cell>
          <cell r="R36" t="e">
            <v>#REF!</v>
          </cell>
          <cell r="S36" t="e">
            <v>#REF!</v>
          </cell>
          <cell r="T36" t="e">
            <v>#REF!</v>
          </cell>
          <cell r="U36">
            <v>12074.444756578399</v>
          </cell>
        </row>
      </sheetData>
      <sheetData sheetId="2">
        <row r="2">
          <cell r="A2" t="str">
            <v>20162300120453</v>
          </cell>
        </row>
        <row r="25">
          <cell r="D25" t="str">
            <v>20%</v>
          </cell>
        </row>
        <row r="27">
          <cell r="D27" t="str">
            <v>20%</v>
          </cell>
        </row>
        <row r="32">
          <cell r="G32">
            <v>1</v>
          </cell>
          <cell r="H32">
            <v>6.0899999999999999E-3</v>
          </cell>
          <cell r="I32">
            <v>5.2199999999999998E-3</v>
          </cell>
          <cell r="J32">
            <v>6.96E-3</v>
          </cell>
          <cell r="L32">
            <v>1</v>
          </cell>
          <cell r="M32">
            <v>5</v>
          </cell>
        </row>
        <row r="33">
          <cell r="G33">
            <v>2</v>
          </cell>
          <cell r="H33">
            <v>1.3485E-2</v>
          </cell>
          <cell r="I33">
            <v>1.044E-2</v>
          </cell>
          <cell r="J33">
            <v>1.653E-2</v>
          </cell>
          <cell r="L33">
            <v>2</v>
          </cell>
          <cell r="M33">
            <v>5</v>
          </cell>
        </row>
        <row r="34">
          <cell r="G34">
            <v>3</v>
          </cell>
          <cell r="H34">
            <v>3.2625000000000001E-2</v>
          </cell>
          <cell r="I34">
            <v>2.436E-2</v>
          </cell>
          <cell r="J34">
            <v>4.0890000000000003E-2</v>
          </cell>
          <cell r="L34">
            <v>3</v>
          </cell>
          <cell r="M34">
            <v>1</v>
          </cell>
        </row>
        <row r="35">
          <cell r="G35">
            <v>4</v>
          </cell>
          <cell r="H35">
            <v>5.2049999999999999E-2</v>
          </cell>
          <cell r="I35">
            <v>4.3499999999999997E-2</v>
          </cell>
          <cell r="J35">
            <v>6.0600000000000001E-2</v>
          </cell>
          <cell r="L35">
            <v>4</v>
          </cell>
          <cell r="M35">
            <v>2</v>
          </cell>
        </row>
        <row r="36">
          <cell r="G36">
            <v>5</v>
          </cell>
          <cell r="H36">
            <v>7.8299999999999995E-2</v>
          </cell>
          <cell r="I36">
            <v>6.9599999999999995E-2</v>
          </cell>
          <cell r="J36">
            <v>8.6999999999999994E-2</v>
          </cell>
          <cell r="L36">
            <v>5</v>
          </cell>
          <cell r="M36">
            <v>1</v>
          </cell>
        </row>
      </sheetData>
      <sheetData sheetId="3">
        <row r="6">
          <cell r="B6" t="str">
            <v>MEJORAMIENTO DE LA VÍA TERCIARIA QUE COMUNICA EL MUNICIPIO DE EL CABUYARO CON EL PUENTE HUMEA EN EL MUNICIPIO DE PUERTO LOPEZ , FASE I.</v>
          </cell>
        </row>
        <row r="8">
          <cell r="D8">
            <v>4</v>
          </cell>
        </row>
        <row r="10">
          <cell r="B10">
            <v>6.4499999999999993</v>
          </cell>
          <cell r="D10">
            <v>1.5</v>
          </cell>
          <cell r="O10">
            <v>151299060.81088656</v>
          </cell>
        </row>
        <row r="12">
          <cell r="P12">
            <v>70068493.959204718</v>
          </cell>
        </row>
        <row r="13">
          <cell r="C13">
            <v>15</v>
          </cell>
        </row>
        <row r="14">
          <cell r="B14">
            <v>1</v>
          </cell>
          <cell r="O14">
            <v>5331124.1447556447</v>
          </cell>
        </row>
        <row r="15">
          <cell r="B15">
            <v>1</v>
          </cell>
          <cell r="O15">
            <v>5331124.1447556447</v>
          </cell>
        </row>
        <row r="16">
          <cell r="B16">
            <v>1</v>
          </cell>
          <cell r="O16">
            <v>5331124.1447556447</v>
          </cell>
        </row>
        <row r="17">
          <cell r="B17">
            <v>1</v>
          </cell>
          <cell r="O17">
            <v>3064907.4686944406</v>
          </cell>
        </row>
        <row r="18">
          <cell r="B18">
            <v>1</v>
          </cell>
          <cell r="O18">
            <v>5363588.070215269</v>
          </cell>
        </row>
        <row r="19">
          <cell r="B19">
            <v>1</v>
          </cell>
          <cell r="O19">
            <v>5363588.070215269</v>
          </cell>
        </row>
        <row r="20">
          <cell r="B20">
            <v>1</v>
          </cell>
          <cell r="O20">
            <v>5363588.070215269</v>
          </cell>
        </row>
        <row r="21">
          <cell r="B21">
            <v>1</v>
          </cell>
          <cell r="O21">
            <v>5363588.070215269</v>
          </cell>
        </row>
        <row r="22">
          <cell r="B22">
            <v>1</v>
          </cell>
          <cell r="O22">
            <v>2298680.6015208303</v>
          </cell>
        </row>
        <row r="23">
          <cell r="B23">
            <v>1</v>
          </cell>
          <cell r="O23">
            <v>5363588.070215269</v>
          </cell>
        </row>
        <row r="24">
          <cell r="B24">
            <v>1</v>
          </cell>
          <cell r="O24">
            <v>5363588.070215269</v>
          </cell>
        </row>
        <row r="25">
          <cell r="B25">
            <v>1</v>
          </cell>
          <cell r="O25">
            <v>3064907.4686944406</v>
          </cell>
        </row>
        <row r="26">
          <cell r="B26">
            <v>1</v>
          </cell>
          <cell r="O26">
            <v>4837907.1567485379</v>
          </cell>
        </row>
        <row r="27">
          <cell r="B27">
            <v>1</v>
          </cell>
          <cell r="O27">
            <v>3263602.3377726413</v>
          </cell>
        </row>
        <row r="28">
          <cell r="B28">
            <v>1</v>
          </cell>
          <cell r="O28">
            <v>5363588.070215269</v>
          </cell>
        </row>
        <row r="29">
          <cell r="B29">
            <v>0</v>
          </cell>
          <cell r="O29">
            <v>0</v>
          </cell>
        </row>
        <row r="30">
          <cell r="B30">
            <v>0</v>
          </cell>
          <cell r="O30">
            <v>0</v>
          </cell>
        </row>
        <row r="31">
          <cell r="B31">
            <v>0</v>
          </cell>
          <cell r="O31">
            <v>0</v>
          </cell>
        </row>
        <row r="32">
          <cell r="B32">
            <v>0</v>
          </cell>
          <cell r="O32">
            <v>0</v>
          </cell>
        </row>
        <row r="33">
          <cell r="I33">
            <v>27038153.212846544</v>
          </cell>
        </row>
        <row r="34">
          <cell r="C34">
            <v>9</v>
          </cell>
          <cell r="P34">
            <v>11678799.40119287</v>
          </cell>
        </row>
        <row r="35">
          <cell r="B35">
            <v>1</v>
          </cell>
          <cell r="O35">
            <v>1724890.4973127213</v>
          </cell>
        </row>
        <row r="36">
          <cell r="B36">
            <v>1</v>
          </cell>
          <cell r="O36">
            <v>1305988.5193939176</v>
          </cell>
        </row>
        <row r="37">
          <cell r="B37">
            <v>1</v>
          </cell>
          <cell r="O37">
            <v>3066471.9952226174</v>
          </cell>
        </row>
        <row r="38">
          <cell r="B38">
            <v>1</v>
          </cell>
          <cell r="O38">
            <v>1533235.9976113087</v>
          </cell>
        </row>
        <row r="39">
          <cell r="B39">
            <v>1</v>
          </cell>
          <cell r="O39">
            <v>1349404.1305507685</v>
          </cell>
        </row>
        <row r="40">
          <cell r="B40">
            <v>4</v>
          </cell>
          <cell r="O40">
            <v>2698808.2611015369</v>
          </cell>
        </row>
        <row r="41">
          <cell r="B41">
            <v>0</v>
          </cell>
          <cell r="O41">
            <v>0</v>
          </cell>
        </row>
        <row r="42">
          <cell r="B42">
            <v>0</v>
          </cell>
          <cell r="O42">
            <v>0</v>
          </cell>
        </row>
        <row r="43">
          <cell r="B43">
            <v>0</v>
          </cell>
          <cell r="O43">
            <v>0</v>
          </cell>
        </row>
        <row r="44">
          <cell r="B44">
            <v>0</v>
          </cell>
          <cell r="O44">
            <v>0</v>
          </cell>
        </row>
        <row r="45">
          <cell r="I45">
            <v>4506635.5748334294</v>
          </cell>
        </row>
        <row r="46">
          <cell r="C46">
            <v>5</v>
          </cell>
          <cell r="P46">
            <v>643020.40307984455</v>
          </cell>
        </row>
        <row r="47">
          <cell r="B47">
            <v>1</v>
          </cell>
          <cell r="O47">
            <v>0</v>
          </cell>
        </row>
        <row r="48">
          <cell r="B48">
            <v>1</v>
          </cell>
          <cell r="O48">
            <v>0</v>
          </cell>
        </row>
        <row r="49">
          <cell r="B49">
            <v>1</v>
          </cell>
          <cell r="O49">
            <v>0</v>
          </cell>
        </row>
        <row r="50">
          <cell r="B50">
            <v>1</v>
          </cell>
          <cell r="O50">
            <v>373139.57696969085</v>
          </cell>
        </row>
        <row r="51">
          <cell r="B51">
            <v>1</v>
          </cell>
          <cell r="O51">
            <v>269880.82611015375</v>
          </cell>
        </row>
        <row r="53">
          <cell r="C53">
            <v>0</v>
          </cell>
          <cell r="P53">
            <v>0</v>
          </cell>
        </row>
        <row r="54">
          <cell r="B54">
            <v>0</v>
          </cell>
          <cell r="O54">
            <v>0</v>
          </cell>
        </row>
        <row r="55">
          <cell r="B55">
            <v>0</v>
          </cell>
          <cell r="O55">
            <v>0</v>
          </cell>
        </row>
        <row r="56">
          <cell r="B56">
            <v>0</v>
          </cell>
          <cell r="O56">
            <v>0</v>
          </cell>
        </row>
        <row r="57">
          <cell r="B57">
            <v>0</v>
          </cell>
          <cell r="O57">
            <v>0</v>
          </cell>
        </row>
        <row r="58">
          <cell r="B58">
            <v>0</v>
          </cell>
          <cell r="O58">
            <v>0</v>
          </cell>
        </row>
        <row r="59">
          <cell r="B59">
            <v>0</v>
          </cell>
          <cell r="O59">
            <v>0</v>
          </cell>
        </row>
        <row r="60">
          <cell r="B60">
            <v>0</v>
          </cell>
          <cell r="O60">
            <v>0</v>
          </cell>
        </row>
        <row r="61">
          <cell r="B61">
            <v>0</v>
          </cell>
          <cell r="O61">
            <v>0</v>
          </cell>
        </row>
        <row r="62">
          <cell r="B62">
            <v>0</v>
          </cell>
          <cell r="O62">
            <v>0</v>
          </cell>
        </row>
        <row r="64">
          <cell r="P64">
            <v>3416735.4536795942</v>
          </cell>
        </row>
        <row r="65">
          <cell r="O65">
            <v>58286.417073243145</v>
          </cell>
        </row>
        <row r="66">
          <cell r="O66">
            <v>238817.05694133203</v>
          </cell>
        </row>
        <row r="67">
          <cell r="O67">
            <v>2127112.1309311124</v>
          </cell>
        </row>
        <row r="68">
          <cell r="O68">
            <v>2903.2083031173524</v>
          </cell>
        </row>
        <row r="69">
          <cell r="O69">
            <v>279149.012830691</v>
          </cell>
        </row>
        <row r="70">
          <cell r="O70">
            <v>595458.39468321076</v>
          </cell>
        </row>
        <row r="71">
          <cell r="O71">
            <v>79278.242945528167</v>
          </cell>
        </row>
        <row r="72">
          <cell r="O72">
            <v>35730.989971359639</v>
          </cell>
        </row>
        <row r="76">
          <cell r="P76">
            <v>3573024.477679369</v>
          </cell>
        </row>
        <row r="77">
          <cell r="O77">
            <v>2290066.1363338409</v>
          </cell>
        </row>
        <row r="78">
          <cell r="O78">
            <v>1282958.3413455281</v>
          </cell>
        </row>
        <row r="79">
          <cell r="O79">
            <v>0</v>
          </cell>
        </row>
        <row r="80">
          <cell r="O80">
            <v>0</v>
          </cell>
        </row>
        <row r="81">
          <cell r="O81">
            <v>0</v>
          </cell>
        </row>
        <row r="82">
          <cell r="O82">
            <v>0</v>
          </cell>
        </row>
        <row r="83">
          <cell r="O83">
            <v>0</v>
          </cell>
        </row>
        <row r="86">
          <cell r="P86">
            <v>0</v>
          </cell>
        </row>
        <row r="87">
          <cell r="O87">
            <v>0</v>
          </cell>
        </row>
        <row r="88">
          <cell r="O88">
            <v>0</v>
          </cell>
        </row>
        <row r="89">
          <cell r="O89">
            <v>0</v>
          </cell>
        </row>
        <row r="92">
          <cell r="P92">
            <v>5000000</v>
          </cell>
        </row>
        <row r="93">
          <cell r="O93">
            <v>3000000</v>
          </cell>
        </row>
        <row r="94">
          <cell r="O94">
            <v>700000</v>
          </cell>
        </row>
        <row r="95">
          <cell r="O95">
            <v>0</v>
          </cell>
        </row>
        <row r="96">
          <cell r="O96">
            <v>500000</v>
          </cell>
        </row>
        <row r="97">
          <cell r="O97">
            <v>800000</v>
          </cell>
        </row>
        <row r="100">
          <cell r="P100">
            <v>56918987.116050161</v>
          </cell>
        </row>
        <row r="101">
          <cell r="O101">
            <v>15433422.80066175</v>
          </cell>
        </row>
        <row r="102">
          <cell r="O102">
            <v>4462659.6850823127</v>
          </cell>
        </row>
        <row r="103">
          <cell r="O103">
            <v>7251774.4875525087</v>
          </cell>
        </row>
        <row r="104">
          <cell r="O104">
            <v>12197280.740076851</v>
          </cell>
        </row>
        <row r="105">
          <cell r="O105">
            <v>5449540.8000000007</v>
          </cell>
        </row>
        <row r="106">
          <cell r="O106">
            <v>4189654.8000000003</v>
          </cell>
        </row>
        <row r="107">
          <cell r="O107">
            <v>2242170.0000000005</v>
          </cell>
        </row>
        <row r="108">
          <cell r="O108">
            <v>560000</v>
          </cell>
        </row>
        <row r="109">
          <cell r="O109">
            <v>716483.80267674767</v>
          </cell>
        </row>
        <row r="110">
          <cell r="O110">
            <v>3600000</v>
          </cell>
        </row>
        <row r="111">
          <cell r="O111">
            <v>126000</v>
          </cell>
        </row>
        <row r="112">
          <cell r="O112">
            <v>200000</v>
          </cell>
        </row>
        <row r="113">
          <cell r="O113">
            <v>490000</v>
          </cell>
        </row>
        <row r="114">
          <cell r="O114">
            <v>0</v>
          </cell>
        </row>
        <row r="115">
          <cell r="O115">
            <v>0</v>
          </cell>
        </row>
        <row r="116">
          <cell r="O116">
            <v>0</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8">
          <cell r="P128">
            <v>0</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58">
          <cell r="A158" t="str">
            <v>Geólogo</v>
          </cell>
        </row>
        <row r="159">
          <cell r="A159" t="str">
            <v>Estructurador financiero.</v>
          </cell>
        </row>
        <row r="160">
          <cell r="A160" t="str">
            <v>Juridico Administrativo y catastral.</v>
          </cell>
        </row>
        <row r="161">
          <cell r="A161" t="str">
            <v>Asesor Calidad</v>
          </cell>
        </row>
        <row r="162">
          <cell r="A162" t="str">
            <v>Asesor Juridico</v>
          </cell>
        </row>
        <row r="163">
          <cell r="A163" t="str">
            <v>Auditor Interno</v>
          </cell>
        </row>
        <row r="164">
          <cell r="A164" t="str">
            <v>Contador</v>
          </cell>
        </row>
        <row r="165">
          <cell r="A165" t="str">
            <v>Director Líder de Estructuración</v>
          </cell>
        </row>
        <row r="166">
          <cell r="A166" t="str">
            <v>Residente de Interventoria Dotación</v>
          </cell>
        </row>
        <row r="167">
          <cell r="A167" t="str">
            <v>Diseñador Gráfico</v>
          </cell>
        </row>
        <row r="168">
          <cell r="A168" t="str">
            <v>Esp. Ambiental</v>
          </cell>
        </row>
        <row r="169">
          <cell r="A169" t="str">
            <v>Esp. Diseño Geom. Vías</v>
          </cell>
        </row>
        <row r="170">
          <cell r="A170" t="str">
            <v>Esp. Electrico</v>
          </cell>
        </row>
        <row r="171">
          <cell r="A171" t="str">
            <v>Esp. Estructural</v>
          </cell>
        </row>
        <row r="172">
          <cell r="A172" t="str">
            <v>Esp. Geotecnia y Pavimentos</v>
          </cell>
        </row>
        <row r="173">
          <cell r="A173" t="str">
            <v>Esp. Hidráulico</v>
          </cell>
        </row>
        <row r="174">
          <cell r="A174" t="str">
            <v>Ing. Anexos Técnicos</v>
          </cell>
        </row>
        <row r="175">
          <cell r="A175" t="str">
            <v>Ing. Catastral</v>
          </cell>
        </row>
        <row r="176">
          <cell r="A176" t="str">
            <v>Profesional Costos y Presup.</v>
          </cell>
        </row>
        <row r="177">
          <cell r="A177" t="str">
            <v>Ing. De Apoyo</v>
          </cell>
        </row>
        <row r="178">
          <cell r="A178" t="str">
            <v>Ing. Mecánico</v>
          </cell>
        </row>
        <row r="179">
          <cell r="A179" t="str">
            <v>Profesional Calidad</v>
          </cell>
        </row>
        <row r="180">
          <cell r="A180" t="str">
            <v>Esp. En Tránsito</v>
          </cell>
        </row>
        <row r="181">
          <cell r="A181" t="str">
            <v>Profesional de Seguridad Industrial</v>
          </cell>
        </row>
        <row r="182">
          <cell r="A182" t="str">
            <v>Residente de Interventoria Obra</v>
          </cell>
        </row>
        <row r="183">
          <cell r="A183" t="str">
            <v>Esp.Redes</v>
          </cell>
        </row>
        <row r="184">
          <cell r="A184" t="str">
            <v>Residente Obra Civil</v>
          </cell>
        </row>
        <row r="185">
          <cell r="A185" t="str">
            <v>Esp. SIG</v>
          </cell>
        </row>
        <row r="186">
          <cell r="A186" t="str">
            <v>Topógrafo</v>
          </cell>
        </row>
        <row r="187">
          <cell r="A187" t="str">
            <v>Esp. Área Social</v>
          </cell>
        </row>
        <row r="190">
          <cell r="A190" t="str">
            <v>Inspector Técnico en Vías</v>
          </cell>
        </row>
        <row r="191">
          <cell r="A191" t="str">
            <v>Almacenista</v>
          </cell>
        </row>
        <row r="192">
          <cell r="A192" t="str">
            <v xml:space="preserve">Cadenero 1 </v>
          </cell>
        </row>
        <row r="193">
          <cell r="A193" t="str">
            <v>Cadenero 2</v>
          </cell>
        </row>
        <row r="194">
          <cell r="A194" t="str">
            <v>Celador</v>
          </cell>
        </row>
        <row r="195">
          <cell r="A195" t="str">
            <v>Conductor</v>
          </cell>
        </row>
        <row r="196">
          <cell r="A196" t="str">
            <v>Dibujante</v>
          </cell>
        </row>
        <row r="197">
          <cell r="A197" t="str">
            <v>Inspector</v>
          </cell>
        </row>
        <row r="198">
          <cell r="A198" t="str">
            <v>Operario Conteos</v>
          </cell>
        </row>
        <row r="199">
          <cell r="A199" t="str">
            <v>Mensajero</v>
          </cell>
        </row>
        <row r="200">
          <cell r="A200" t="str">
            <v>Obrero</v>
          </cell>
        </row>
        <row r="201">
          <cell r="A201" t="str">
            <v>Secretaria</v>
          </cell>
        </row>
        <row r="202">
          <cell r="A202" t="str">
            <v>Topógrafo</v>
          </cell>
        </row>
        <row r="222">
          <cell r="A222" t="str">
            <v>&lt;2000cc Gasolina+Conductor</v>
          </cell>
        </row>
        <row r="223">
          <cell r="A223" t="str">
            <v>&gt;2000cc Gasolina+Conductor</v>
          </cell>
        </row>
        <row r="224">
          <cell r="A224" t="str">
            <v>Distanciómetro</v>
          </cell>
        </row>
        <row r="225">
          <cell r="A225" t="str">
            <v>Equipos Especiales</v>
          </cell>
        </row>
        <row r="226">
          <cell r="A226" t="str">
            <v>Estación</v>
          </cell>
        </row>
        <row r="227">
          <cell r="A227" t="str">
            <v>Mas de 3 Ton Gasolina+Conductor+Manto.</v>
          </cell>
        </row>
        <row r="228">
          <cell r="A228" t="str">
            <v>Derechos de Autor</v>
          </cell>
        </row>
        <row r="229">
          <cell r="A229" t="str">
            <v>Tramite de Licencia - Costos de licencia</v>
          </cell>
        </row>
        <row r="230">
          <cell r="A230" t="str">
            <v>Motonave 55&lt;HP +Equip. Batimetría +Motorista</v>
          </cell>
        </row>
        <row r="231">
          <cell r="A231" t="str">
            <v>Fiducia Mercantil</v>
          </cell>
        </row>
        <row r="232">
          <cell r="A232" t="str">
            <v>Tránsito, nivel</v>
          </cell>
        </row>
        <row r="235">
          <cell r="A235" t="str">
            <v>Apique en material granular, por ml de 0 m a 1,0 m  de 70x70</v>
          </cell>
        </row>
        <row r="236">
          <cell r="A236" t="str">
            <v>Contenido de asfalto</v>
          </cell>
        </row>
        <row r="237">
          <cell r="A237" t="str">
            <v>Rotura X compresión de cilindros (Por norma una muestra(8 cil.) cada 40,0 m³ o una por día si es menor cantidad)</v>
          </cell>
        </row>
        <row r="238">
          <cell r="A238" t="str">
            <v>Diseño de una mezcla de hormigón para una resistencia dada</v>
          </cell>
        </row>
        <row r="239">
          <cell r="A239" t="str">
            <v>Rotura por compresión en ladrillos y adoquines</v>
          </cell>
        </row>
        <row r="240">
          <cell r="A240" t="str">
            <v>Módulo de rotura en vigas, con carga en los tercios</v>
          </cell>
        </row>
        <row r="241">
          <cell r="A241" t="str">
            <v>Ensayo de compactación Proctor (Estandard y Modificado)</v>
          </cell>
        </row>
        <row r="242">
          <cell r="A242" t="str">
            <v>Peso Unitario  en el terreno por el método de cono y arena</v>
          </cell>
        </row>
        <row r="243">
          <cell r="A243" t="str">
            <v>Granulometría de suelos, por tamizado, con lavado</v>
          </cell>
        </row>
        <row r="244">
          <cell r="A244" t="str">
            <v>Límites de Atterberg, líquido y plástico</v>
          </cell>
        </row>
        <row r="245">
          <cell r="A245" t="str">
            <v>Ensayo con esclerómetro, por elemento</v>
          </cell>
        </row>
        <row r="246">
          <cell r="A246" t="str">
            <v>Ensayo de consolidación lenta con descarga</v>
          </cell>
        </row>
        <row r="247">
          <cell r="A247" t="str">
            <v>Perforación con equipo mecánico percusión y lavado. Suelos blandos ($/metro lineal)   de 0 m a 10 m</v>
          </cell>
        </row>
        <row r="248">
          <cell r="A248" t="str">
            <v>Indice de caras fracturadas</v>
          </cell>
        </row>
        <row r="249">
          <cell r="A249" t="str">
            <v>Indice de aplanamiento y alargamiento</v>
          </cell>
        </row>
        <row r="250">
          <cell r="A250" t="str">
            <v>Resistencia al desgaste de los agregados en la Máquina de los Ángeles (sin trituración de agregados) Reportando relación Humedo seco</v>
          </cell>
        </row>
        <row r="251">
          <cell r="A251" t="str">
            <v>Ensayo de corte directo en material cohesivo, consolidado, no drenado (tres puntos)</v>
          </cell>
        </row>
        <row r="253">
          <cell r="A253" t="str">
            <v>Análisis F-Q Total A. Tratada</v>
          </cell>
        </row>
        <row r="254">
          <cell r="A254" t="str">
            <v>Análisis F-Q Total A. Crudas</v>
          </cell>
        </row>
        <row r="255">
          <cell r="A255" t="str">
            <v>Coliformes Totales</v>
          </cell>
        </row>
        <row r="256">
          <cell r="A256" t="str">
            <v>Compresión inconfinada</v>
          </cell>
        </row>
        <row r="257">
          <cell r="A257" t="str">
            <v>Penetración con cono dinámico</v>
          </cell>
        </row>
        <row r="258">
          <cell r="A258" t="str">
            <v>CBR muestra inalterada (con inmersión) Incluye extracción y penetración</v>
          </cell>
        </row>
        <row r="259">
          <cell r="A259" t="str">
            <v xml:space="preserve">CBR sobre material granular ( Método 1 )                                </v>
          </cell>
        </row>
        <row r="274">
          <cell r="A274" t="str">
            <v>Aereo</v>
          </cell>
        </row>
        <row r="275">
          <cell r="A275" t="str">
            <v>Terrestre</v>
          </cell>
        </row>
        <row r="276">
          <cell r="A276" t="str">
            <v>Fluvial</v>
          </cell>
        </row>
        <row r="277">
          <cell r="A277" t="str">
            <v>Otro</v>
          </cell>
        </row>
        <row r="278">
          <cell r="A278" t="str">
            <v>Hotel</v>
          </cell>
        </row>
        <row r="281">
          <cell r="A281" t="str">
            <v>Aparatos Sanit, (sum. e instal)/Gl/Unidad</v>
          </cell>
        </row>
        <row r="282">
          <cell r="A282" t="str">
            <v>Aseo/m2</v>
          </cell>
        </row>
        <row r="283">
          <cell r="A283" t="str">
            <v>Campamento Obra/m2</v>
          </cell>
        </row>
        <row r="284">
          <cell r="A284" t="str">
            <v>Derechos Agua/Gl</v>
          </cell>
        </row>
        <row r="285">
          <cell r="A285" t="str">
            <v>Derechos Energía/Gl</v>
          </cell>
        </row>
        <row r="286">
          <cell r="A286" t="str">
            <v>Derechos Gas/Gl</v>
          </cell>
        </row>
        <row r="287">
          <cell r="A287" t="str">
            <v>Prov. Agua/ml</v>
          </cell>
        </row>
        <row r="288">
          <cell r="A288" t="str">
            <v>Prov. Energía/ml</v>
          </cell>
        </row>
        <row r="289">
          <cell r="A289" t="str">
            <v>Prov. Teléfono/ml</v>
          </cell>
        </row>
        <row r="290">
          <cell r="A290" t="str">
            <v>Servicios Públiicos/mes</v>
          </cell>
        </row>
        <row r="291">
          <cell r="A291" t="str">
            <v>Señalización/ml</v>
          </cell>
        </row>
        <row r="292">
          <cell r="A292" t="str">
            <v>Señalización/m2</v>
          </cell>
        </row>
        <row r="293">
          <cell r="A293" t="str">
            <v>Cerramiento/m2</v>
          </cell>
        </row>
        <row r="294">
          <cell r="A294" t="str">
            <v>Vallas/m2</v>
          </cell>
        </row>
      </sheetData>
      <sheetData sheetId="4">
        <row r="7">
          <cell r="F7">
            <v>0</v>
          </cell>
        </row>
        <row r="10">
          <cell r="D10">
            <v>118742.64730135346</v>
          </cell>
          <cell r="F10">
            <v>193751.00949810617</v>
          </cell>
        </row>
        <row r="11">
          <cell r="E11">
            <v>474.97058920541383</v>
          </cell>
        </row>
        <row r="12">
          <cell r="E12">
            <v>819.32426637933884</v>
          </cell>
        </row>
        <row r="13">
          <cell r="E13">
            <v>5937.1323650676732</v>
          </cell>
        </row>
        <row r="14">
          <cell r="E14">
            <v>0</v>
          </cell>
        </row>
        <row r="15">
          <cell r="E15">
            <v>0</v>
          </cell>
        </row>
        <row r="16">
          <cell r="E16">
            <v>2374.8529460270693</v>
          </cell>
        </row>
        <row r="17">
          <cell r="E17">
            <v>0</v>
          </cell>
        </row>
        <row r="18">
          <cell r="E18">
            <v>0</v>
          </cell>
        </row>
        <row r="19">
          <cell r="E19">
            <v>36000</v>
          </cell>
        </row>
        <row r="20">
          <cell r="E20">
            <v>36000</v>
          </cell>
        </row>
        <row r="21">
          <cell r="E21">
            <v>36000</v>
          </cell>
        </row>
        <row r="22">
          <cell r="E22">
            <v>107.61052411685158</v>
          </cell>
        </row>
        <row r="23">
          <cell r="E23">
            <v>1058.8875573098196</v>
          </cell>
        </row>
        <row r="24">
          <cell r="E24">
            <v>74978.231249999997</v>
          </cell>
        </row>
        <row r="27">
          <cell r="F27" t="str">
            <v>COSTEO DE CONSULTORÍA</v>
          </cell>
        </row>
        <row r="39">
          <cell r="E39">
            <v>733618.52</v>
          </cell>
        </row>
        <row r="40">
          <cell r="E40">
            <v>1090941.3336206896</v>
          </cell>
        </row>
        <row r="41">
          <cell r="E41">
            <v>25297190.344827592</v>
          </cell>
        </row>
        <row r="42">
          <cell r="E42">
            <v>3162148.7931034481</v>
          </cell>
        </row>
        <row r="43">
          <cell r="E43">
            <v>790537.19827586203</v>
          </cell>
        </row>
        <row r="44">
          <cell r="E44">
            <v>40000</v>
          </cell>
        </row>
        <row r="45">
          <cell r="E45">
            <v>74978.231249999997</v>
          </cell>
        </row>
        <row r="46">
          <cell r="E46">
            <v>151583.926695</v>
          </cell>
        </row>
        <row r="47">
          <cell r="E47">
            <v>166210.44593749999</v>
          </cell>
        </row>
        <row r="48">
          <cell r="E48">
            <v>598357.60537499993</v>
          </cell>
        </row>
        <row r="51">
          <cell r="F51">
            <v>183404630</v>
          </cell>
        </row>
        <row r="52">
          <cell r="F52">
            <v>183404630</v>
          </cell>
        </row>
        <row r="66">
          <cell r="B66" t="str">
            <v>Otros</v>
          </cell>
          <cell r="C66">
            <v>5.0000000000000001E-3</v>
          </cell>
          <cell r="D66">
            <v>50</v>
          </cell>
        </row>
        <row r="67">
          <cell r="B67" t="str">
            <v>Iva/Utilidad</v>
          </cell>
          <cell r="C67">
            <v>0.16</v>
          </cell>
          <cell r="D67">
            <v>1</v>
          </cell>
        </row>
        <row r="68">
          <cell r="B68" t="str">
            <v>Renta/Utilidad</v>
          </cell>
          <cell r="C68">
            <v>0.34</v>
          </cell>
          <cell r="D68">
            <v>1</v>
          </cell>
        </row>
        <row r="69">
          <cell r="B69" t="str">
            <v>Retención/Vr Total Cto Obra</v>
          </cell>
          <cell r="C69">
            <v>0.02</v>
          </cell>
          <cell r="D69">
            <v>1</v>
          </cell>
        </row>
        <row r="70">
          <cell r="B70" t="str">
            <v>Timbre/Vr Total Cto</v>
          </cell>
          <cell r="C70">
            <v>0</v>
          </cell>
          <cell r="D70">
            <v>1</v>
          </cell>
        </row>
        <row r="71">
          <cell r="B71" t="str">
            <v>Imp. Transac Fin (4x1000)</v>
          </cell>
          <cell r="C71">
            <v>4.0000000000000001E-3</v>
          </cell>
          <cell r="D71">
            <v>1</v>
          </cell>
        </row>
        <row r="72">
          <cell r="B72" t="str">
            <v>ICA</v>
          </cell>
          <cell r="C72">
            <v>6.8999999999999999E-3</v>
          </cell>
          <cell r="D72">
            <v>1</v>
          </cell>
        </row>
        <row r="73">
          <cell r="B73" t="str">
            <v>Contribución Ley 1106</v>
          </cell>
          <cell r="C73">
            <v>0.05</v>
          </cell>
          <cell r="D73">
            <v>1</v>
          </cell>
        </row>
        <row r="74">
          <cell r="B74" t="str">
            <v>IVA</v>
          </cell>
          <cell r="C74">
            <v>0.16</v>
          </cell>
          <cell r="D74">
            <v>1</v>
          </cell>
        </row>
        <row r="75">
          <cell r="B75" t="str">
            <v>Retención/Vr Total Cto Consul</v>
          </cell>
          <cell r="C75">
            <v>0.02</v>
          </cell>
          <cell r="D75">
            <v>1</v>
          </cell>
        </row>
        <row r="76">
          <cell r="B76" t="str">
            <v>Estampilla ProUnal</v>
          </cell>
          <cell r="C76">
            <v>0</v>
          </cell>
          <cell r="D76">
            <v>689454</v>
          </cell>
        </row>
        <row r="77">
          <cell r="B77" t="str">
            <v>Estampilla ProUnal-0,5</v>
          </cell>
          <cell r="C77">
            <v>5.0000000000000001E-3</v>
          </cell>
          <cell r="D77">
            <v>689454</v>
          </cell>
          <cell r="E77">
            <v>1378908000</v>
          </cell>
        </row>
        <row r="78">
          <cell r="B78" t="str">
            <v>Estampilla ProUnal-1</v>
          </cell>
          <cell r="C78">
            <v>0.01</v>
          </cell>
          <cell r="D78">
            <v>1378908000</v>
          </cell>
          <cell r="E78">
            <v>4136724000</v>
          </cell>
        </row>
        <row r="79">
          <cell r="B79" t="str">
            <v>Estampilla ProUnal-2</v>
          </cell>
          <cell r="C79">
            <v>0.02</v>
          </cell>
          <cell r="D79">
            <v>4136724000</v>
          </cell>
        </row>
        <row r="80">
          <cell r="B80" t="str">
            <v>Estabilidad de la Obra</v>
          </cell>
          <cell r="C80">
            <v>3.0000000000000001E-3</v>
          </cell>
          <cell r="D80">
            <v>0.5</v>
          </cell>
          <cell r="E80">
            <v>60</v>
          </cell>
        </row>
        <row r="81">
          <cell r="B81" t="str">
            <v>Salarios, Prestaciones</v>
          </cell>
          <cell r="C81">
            <v>5.0000000000000001E-3</v>
          </cell>
          <cell r="D81">
            <v>0.05</v>
          </cell>
          <cell r="E81">
            <v>36</v>
          </cell>
        </row>
        <row r="82">
          <cell r="B82" t="str">
            <v>Buen manejo Anticipo</v>
          </cell>
          <cell r="C82">
            <v>3.0000000000000001E-3</v>
          </cell>
          <cell r="D82">
            <v>0.2</v>
          </cell>
          <cell r="E82">
            <v>8</v>
          </cell>
        </row>
        <row r="83">
          <cell r="B83" t="str">
            <v>Cumplimiento</v>
          </cell>
          <cell r="C83">
            <v>3.0000000000000001E-3</v>
          </cell>
          <cell r="D83">
            <v>0.3</v>
          </cell>
          <cell r="E83">
            <v>8</v>
          </cell>
        </row>
        <row r="84">
          <cell r="B84" t="str">
            <v>Calidad de los Servicios</v>
          </cell>
          <cell r="C84">
            <v>3.0000000000000001E-3</v>
          </cell>
          <cell r="D84">
            <v>0.3</v>
          </cell>
          <cell r="E84">
            <v>36</v>
          </cell>
        </row>
        <row r="85">
          <cell r="B85" t="str">
            <v>Responsabilidad Civil ALTA</v>
          </cell>
          <cell r="C85">
            <v>2.5000000000000001E-2</v>
          </cell>
          <cell r="D85">
            <v>0.3</v>
          </cell>
          <cell r="E85">
            <v>0</v>
          </cell>
        </row>
        <row r="86">
          <cell r="B86" t="str">
            <v>Responsabilidad Civil MEDIA</v>
          </cell>
          <cell r="C86">
            <v>8.5000000000000006E-3</v>
          </cell>
          <cell r="D86">
            <v>0.3</v>
          </cell>
          <cell r="E86">
            <v>0</v>
          </cell>
        </row>
        <row r="87">
          <cell r="B87" t="str">
            <v>Responsabilidad Civil BAJA</v>
          </cell>
          <cell r="C87">
            <v>3.0000000000000001E-3</v>
          </cell>
          <cell r="D87">
            <v>0.3</v>
          </cell>
          <cell r="E87">
            <v>0</v>
          </cell>
        </row>
        <row r="88">
          <cell r="B88" t="str">
            <v>Garantía de Seriedad</v>
          </cell>
          <cell r="C88">
            <v>1E-3</v>
          </cell>
          <cell r="D88">
            <v>0.1</v>
          </cell>
          <cell r="E88">
            <v>3</v>
          </cell>
        </row>
      </sheetData>
      <sheetData sheetId="5">
        <row r="8">
          <cell r="E8">
            <v>1314366.1994866657</v>
          </cell>
        </row>
        <row r="10">
          <cell r="E10">
            <v>109526.13540322385</v>
          </cell>
        </row>
        <row r="11">
          <cell r="E11">
            <v>1095.2613540322386</v>
          </cell>
        </row>
        <row r="12">
          <cell r="E12">
            <v>54765.258311944403</v>
          </cell>
        </row>
        <row r="13">
          <cell r="E13">
            <v>109526.13540322385</v>
          </cell>
        </row>
        <row r="15">
          <cell r="E15">
            <v>111721.12695636658</v>
          </cell>
        </row>
        <row r="16">
          <cell r="E16">
            <v>157723.94393839987</v>
          </cell>
        </row>
        <row r="17">
          <cell r="E17">
            <v>13143.661994866658</v>
          </cell>
        </row>
        <row r="18">
          <cell r="E18">
            <v>17724.228200077687</v>
          </cell>
        </row>
        <row r="19">
          <cell r="E19">
            <v>118292.95795379991</v>
          </cell>
        </row>
        <row r="21">
          <cell r="E21">
            <v>0</v>
          </cell>
        </row>
        <row r="22">
          <cell r="E22">
            <v>0</v>
          </cell>
        </row>
        <row r="45">
          <cell r="D45">
            <v>1.9425388661127008</v>
          </cell>
        </row>
        <row r="62">
          <cell r="E62">
            <v>183404630.00000003</v>
          </cell>
        </row>
      </sheetData>
      <sheetData sheetId="6"/>
      <sheetData sheetId="7" refreshError="1"/>
      <sheetData sheetId="8">
        <row r="7">
          <cell r="D7">
            <v>0</v>
          </cell>
        </row>
        <row r="29">
          <cell r="B29">
            <v>0.05</v>
          </cell>
        </row>
        <row r="33">
          <cell r="D33">
            <v>151492811.82038468</v>
          </cell>
        </row>
        <row r="37">
          <cell r="D37">
            <v>151492811.82038468</v>
          </cell>
        </row>
      </sheetData>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row r="96">
          <cell r="C96" t="str">
            <v>Otro</v>
          </cell>
        </row>
      </sheetData>
      <sheetData sheetId="4"/>
      <sheetData sheetId="5">
        <row r="57">
          <cell r="E57">
            <v>1.9573318155087152</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4"/>
  <sheetViews>
    <sheetView showGridLines="0" tabSelected="1" topLeftCell="A22" zoomScaleNormal="100" zoomScaleSheetLayoutView="100" workbookViewId="0">
      <selection activeCell="G8" sqref="G8"/>
    </sheetView>
  </sheetViews>
  <sheetFormatPr baseColWidth="10" defaultColWidth="11.42578125" defaultRowHeight="14.25" x14ac:dyDescent="0.2"/>
  <cols>
    <col min="1" max="1" width="3.7109375" style="1" customWidth="1"/>
    <col min="2" max="2" width="60.140625" style="1" bestFit="1" customWidth="1"/>
    <col min="3" max="3" width="14.28515625" style="1" customWidth="1"/>
    <col min="4" max="4" width="17.42578125" style="1" customWidth="1"/>
    <col min="5" max="5" width="17.140625" style="1" customWidth="1"/>
    <col min="6" max="6" width="12.140625" style="1" bestFit="1" customWidth="1"/>
    <col min="7" max="7" width="29.7109375" style="1" customWidth="1"/>
    <col min="8" max="8" width="28.42578125" style="1" bestFit="1" customWidth="1"/>
    <col min="9" max="16384" width="11.42578125" style="1"/>
  </cols>
  <sheetData>
    <row r="1" spans="2:8" ht="15" thickBot="1" x14ac:dyDescent="0.25"/>
    <row r="2" spans="2:8" ht="15" thickBot="1" x14ac:dyDescent="0.25">
      <c r="B2" s="64" t="s">
        <v>30</v>
      </c>
      <c r="C2" s="65"/>
      <c r="D2" s="65"/>
      <c r="E2" s="65"/>
      <c r="F2" s="65"/>
      <c r="G2" s="65"/>
      <c r="H2" s="66"/>
    </row>
    <row r="3" spans="2:8" ht="15" thickBot="1" x14ac:dyDescent="0.25">
      <c r="B3" s="64" t="s">
        <v>0</v>
      </c>
      <c r="C3" s="65"/>
      <c r="D3" s="65"/>
      <c r="E3" s="65"/>
      <c r="F3" s="65"/>
      <c r="G3" s="65"/>
      <c r="H3" s="66"/>
    </row>
    <row r="4" spans="2:8" ht="48.75" customHeight="1" thickBot="1" x14ac:dyDescent="0.25">
      <c r="B4" s="67" t="s">
        <v>31</v>
      </c>
      <c r="C4" s="68"/>
      <c r="D4" s="68"/>
      <c r="E4" s="68"/>
      <c r="F4" s="68"/>
      <c r="G4" s="68"/>
      <c r="H4" s="69"/>
    </row>
    <row r="5" spans="2:8" ht="15" thickBot="1" x14ac:dyDescent="0.25">
      <c r="B5" s="3" t="s">
        <v>24</v>
      </c>
      <c r="C5" s="4"/>
      <c r="D5" s="5"/>
      <c r="E5" s="5"/>
      <c r="F5" s="5"/>
      <c r="G5" s="5"/>
      <c r="H5" s="6"/>
    </row>
    <row r="6" spans="2:8" ht="15" thickBot="1" x14ac:dyDescent="0.25">
      <c r="B6" s="70" t="s">
        <v>4</v>
      </c>
      <c r="C6" s="71"/>
      <c r="D6" s="71"/>
      <c r="E6" s="71"/>
      <c r="F6" s="71"/>
      <c r="G6" s="71"/>
      <c r="H6" s="72"/>
    </row>
    <row r="7" spans="2:8" ht="60.75" customHeight="1" thickBot="1" x14ac:dyDescent="0.25">
      <c r="B7" s="7" t="s">
        <v>1</v>
      </c>
      <c r="C7" s="8" t="s">
        <v>2</v>
      </c>
      <c r="D7" s="9" t="s">
        <v>6</v>
      </c>
      <c r="E7" s="9" t="s">
        <v>8</v>
      </c>
      <c r="F7" s="9" t="s">
        <v>7</v>
      </c>
      <c r="G7" s="9" t="s">
        <v>9</v>
      </c>
      <c r="H7" s="10" t="s">
        <v>10</v>
      </c>
    </row>
    <row r="8" spans="2:8" x14ac:dyDescent="0.2">
      <c r="B8" s="59"/>
      <c r="C8" s="11"/>
      <c r="D8" s="12"/>
      <c r="E8" s="13"/>
      <c r="F8" s="12"/>
      <c r="G8" s="14"/>
      <c r="H8" s="15"/>
    </row>
    <row r="9" spans="2:8" x14ac:dyDescent="0.2">
      <c r="B9" s="16"/>
      <c r="C9" s="17"/>
      <c r="D9" s="18"/>
      <c r="E9" s="19"/>
      <c r="F9" s="18"/>
      <c r="G9" s="20"/>
      <c r="H9" s="15"/>
    </row>
    <row r="10" spans="2:8" x14ac:dyDescent="0.2">
      <c r="B10" s="16"/>
      <c r="C10" s="17"/>
      <c r="D10" s="21"/>
      <c r="E10" s="22"/>
      <c r="F10" s="21"/>
      <c r="G10" s="20"/>
      <c r="H10" s="15"/>
    </row>
    <row r="11" spans="2:8" x14ac:dyDescent="0.2">
      <c r="B11" s="16"/>
      <c r="C11" s="17"/>
      <c r="D11" s="21"/>
      <c r="E11" s="22"/>
      <c r="F11" s="21"/>
      <c r="G11" s="20"/>
      <c r="H11" s="15"/>
    </row>
    <row r="12" spans="2:8" x14ac:dyDescent="0.2">
      <c r="B12" s="16"/>
      <c r="C12" s="17"/>
      <c r="D12" s="21"/>
      <c r="E12" s="22"/>
      <c r="F12" s="21"/>
      <c r="G12" s="20"/>
      <c r="H12" s="15"/>
    </row>
    <row r="13" spans="2:8" ht="15" thickBot="1" x14ac:dyDescent="0.25">
      <c r="B13" s="16"/>
      <c r="C13" s="17"/>
      <c r="D13" s="21"/>
      <c r="E13" s="22"/>
      <c r="F13" s="21"/>
      <c r="G13" s="23"/>
      <c r="H13" s="15"/>
    </row>
    <row r="14" spans="2:8" ht="15" thickBot="1" x14ac:dyDescent="0.25">
      <c r="B14" s="24"/>
      <c r="C14" s="5"/>
      <c r="D14" s="61" t="s">
        <v>11</v>
      </c>
      <c r="E14" s="62"/>
      <c r="F14" s="62"/>
      <c r="G14" s="63"/>
      <c r="H14" s="60">
        <f>SUM(H8:H13)</f>
        <v>0</v>
      </c>
    </row>
    <row r="15" spans="2:8" ht="15" thickBot="1" x14ac:dyDescent="0.25">
      <c r="B15" s="24"/>
      <c r="C15" s="5"/>
      <c r="D15" s="61" t="s">
        <v>12</v>
      </c>
      <c r="E15" s="62"/>
      <c r="F15" s="62"/>
      <c r="G15" s="63"/>
      <c r="H15" s="25"/>
    </row>
    <row r="16" spans="2:8" ht="15" thickBot="1" x14ac:dyDescent="0.25">
      <c r="B16" s="24"/>
      <c r="C16" s="5"/>
      <c r="D16" s="64" t="s">
        <v>13</v>
      </c>
      <c r="E16" s="65"/>
      <c r="F16" s="65"/>
      <c r="G16" s="66"/>
      <c r="H16" s="26">
        <f>+H14*H15</f>
        <v>0</v>
      </c>
    </row>
    <row r="17" spans="2:9" ht="15" thickBot="1" x14ac:dyDescent="0.25">
      <c r="B17" s="24"/>
      <c r="C17" s="5"/>
      <c r="D17" s="5"/>
      <c r="E17" s="5"/>
      <c r="F17" s="5"/>
      <c r="G17" s="5"/>
      <c r="H17" s="6"/>
    </row>
    <row r="18" spans="2:9" ht="15" thickBot="1" x14ac:dyDescent="0.25">
      <c r="B18" s="70" t="s">
        <v>5</v>
      </c>
      <c r="C18" s="71"/>
      <c r="D18" s="71"/>
      <c r="E18" s="71"/>
      <c r="F18" s="71"/>
      <c r="G18" s="71"/>
      <c r="H18" s="72"/>
    </row>
    <row r="19" spans="2:9" ht="63" customHeight="1" thickBot="1" x14ac:dyDescent="0.25">
      <c r="B19" s="27" t="s">
        <v>3</v>
      </c>
      <c r="C19" s="28" t="s">
        <v>2</v>
      </c>
      <c r="D19" s="29" t="s">
        <v>14</v>
      </c>
      <c r="E19" s="29" t="s">
        <v>15</v>
      </c>
      <c r="F19" s="29" t="s">
        <v>16</v>
      </c>
      <c r="G19" s="29" t="s">
        <v>17</v>
      </c>
      <c r="H19" s="30" t="s">
        <v>19</v>
      </c>
    </row>
    <row r="20" spans="2:9" x14ac:dyDescent="0.2">
      <c r="B20" s="31"/>
      <c r="C20" s="32"/>
      <c r="D20" s="33"/>
      <c r="E20" s="34"/>
      <c r="F20" s="33"/>
      <c r="G20" s="35">
        <v>0</v>
      </c>
      <c r="H20" s="36">
        <f>+D20*E20*F20*G20</f>
        <v>0</v>
      </c>
    </row>
    <row r="21" spans="2:9" x14ac:dyDescent="0.2">
      <c r="B21" s="37"/>
      <c r="C21" s="38"/>
      <c r="D21" s="39"/>
      <c r="E21" s="40"/>
      <c r="F21" s="39"/>
      <c r="G21" s="41">
        <v>0</v>
      </c>
      <c r="H21" s="42">
        <f t="shared" ref="H21:H22" si="0">+D21*E21*F21*G21</f>
        <v>0</v>
      </c>
    </row>
    <row r="22" spans="2:9" x14ac:dyDescent="0.2">
      <c r="B22" s="37"/>
      <c r="C22" s="38"/>
      <c r="D22" s="39"/>
      <c r="E22" s="40"/>
      <c r="F22" s="39"/>
      <c r="G22" s="41">
        <v>0</v>
      </c>
      <c r="H22" s="42">
        <f t="shared" si="0"/>
        <v>0</v>
      </c>
    </row>
    <row r="23" spans="2:9" ht="15" thickBot="1" x14ac:dyDescent="0.25">
      <c r="B23" s="37"/>
      <c r="C23" s="38"/>
      <c r="D23" s="43"/>
      <c r="E23" s="44"/>
      <c r="F23" s="43"/>
      <c r="G23" s="45">
        <v>0</v>
      </c>
      <c r="H23" s="46">
        <f t="shared" ref="H23" si="1">+D23*E23*F23*G23</f>
        <v>0</v>
      </c>
    </row>
    <row r="24" spans="2:9" ht="15" thickBot="1" x14ac:dyDescent="0.25">
      <c r="B24" s="24"/>
      <c r="C24" s="5"/>
      <c r="D24" s="61" t="s">
        <v>18</v>
      </c>
      <c r="E24" s="62"/>
      <c r="F24" s="62"/>
      <c r="G24" s="63"/>
      <c r="H24" s="47">
        <f>SUM(H20:H23)</f>
        <v>0</v>
      </c>
    </row>
    <row r="25" spans="2:9" ht="15" thickBot="1" x14ac:dyDescent="0.25">
      <c r="B25" s="24"/>
      <c r="C25" s="5"/>
      <c r="D25" s="5"/>
      <c r="E25" s="5"/>
      <c r="F25" s="5"/>
      <c r="G25" s="5"/>
      <c r="H25" s="6"/>
    </row>
    <row r="26" spans="2:9" ht="15" thickBot="1" x14ac:dyDescent="0.25">
      <c r="B26" s="24"/>
      <c r="C26" s="5"/>
      <c r="D26" s="61" t="s">
        <v>26</v>
      </c>
      <c r="E26" s="62"/>
      <c r="F26" s="62"/>
      <c r="G26" s="63"/>
      <c r="H26" s="48"/>
    </row>
    <row r="27" spans="2:9" ht="15" thickBot="1" x14ac:dyDescent="0.25">
      <c r="B27" s="24"/>
      <c r="C27" s="5"/>
      <c r="D27" s="61" t="s">
        <v>23</v>
      </c>
      <c r="E27" s="62"/>
      <c r="F27" s="63"/>
      <c r="G27" s="49">
        <v>0.19</v>
      </c>
      <c r="H27" s="48">
        <f>+H26*G27</f>
        <v>0</v>
      </c>
      <c r="I27" s="2"/>
    </row>
    <row r="28" spans="2:9" ht="15" thickBot="1" x14ac:dyDescent="0.25">
      <c r="B28" s="50"/>
      <c r="C28" s="51"/>
      <c r="D28" s="61" t="s">
        <v>25</v>
      </c>
      <c r="E28" s="62"/>
      <c r="F28" s="62"/>
      <c r="G28" s="63"/>
      <c r="H28" s="48"/>
    </row>
    <row r="29" spans="2:9" ht="15" thickBot="1" x14ac:dyDescent="0.25">
      <c r="B29" s="5"/>
      <c r="C29" s="5"/>
      <c r="D29" s="5"/>
      <c r="E29" s="5"/>
      <c r="F29" s="5"/>
      <c r="G29" s="5"/>
      <c r="H29" s="5"/>
    </row>
    <row r="30" spans="2:9" ht="22.5" customHeight="1" x14ac:dyDescent="0.2">
      <c r="B30" s="52" t="s">
        <v>28</v>
      </c>
      <c r="C30" s="53"/>
      <c r="D30" s="53"/>
      <c r="E30" s="53"/>
      <c r="F30" s="53"/>
      <c r="G30" s="53"/>
      <c r="H30" s="54"/>
    </row>
    <row r="31" spans="2:9" ht="25.5" customHeight="1" thickBot="1" x14ac:dyDescent="0.25">
      <c r="B31" s="55" t="s">
        <v>29</v>
      </c>
      <c r="C31" s="51"/>
      <c r="D31" s="51"/>
      <c r="E31" s="51"/>
      <c r="F31" s="51"/>
      <c r="G31" s="51"/>
      <c r="H31" s="56"/>
    </row>
    <row r="32" spans="2:9" ht="15" thickBot="1" x14ac:dyDescent="0.25">
      <c r="B32" s="57"/>
      <c r="C32" s="5"/>
      <c r="D32" s="5"/>
      <c r="E32" s="5"/>
      <c r="F32" s="5"/>
      <c r="G32" s="5"/>
      <c r="H32" s="5"/>
    </row>
    <row r="33" spans="2:8" ht="30" customHeight="1" x14ac:dyDescent="0.2">
      <c r="B33" s="52" t="s">
        <v>20</v>
      </c>
      <c r="C33" s="53"/>
      <c r="D33" s="53"/>
      <c r="E33" s="53" t="s">
        <v>27</v>
      </c>
      <c r="F33" s="53"/>
      <c r="G33" s="53"/>
      <c r="H33" s="54"/>
    </row>
    <row r="34" spans="2:8" ht="40.5" customHeight="1" thickBot="1" x14ac:dyDescent="0.25">
      <c r="B34" s="55" t="s">
        <v>21</v>
      </c>
      <c r="C34" s="51"/>
      <c r="D34" s="51"/>
      <c r="E34" s="58" t="s">
        <v>22</v>
      </c>
      <c r="F34" s="51"/>
      <c r="G34" s="51"/>
      <c r="H34" s="56"/>
    </row>
  </sheetData>
  <mergeCells count="12">
    <mergeCell ref="D28:G28"/>
    <mergeCell ref="B2:H2"/>
    <mergeCell ref="B3:H3"/>
    <mergeCell ref="B4:H4"/>
    <mergeCell ref="B6:H6"/>
    <mergeCell ref="B18:H18"/>
    <mergeCell ref="D14:G14"/>
    <mergeCell ref="D15:G15"/>
    <mergeCell ref="D16:G16"/>
    <mergeCell ref="D24:G24"/>
    <mergeCell ref="D26:G26"/>
    <mergeCell ref="D27:F27"/>
  </mergeCells>
  <printOptions horizontalCentered="1" verticalCentered="1"/>
  <pageMargins left="0.70866141732283472" right="0.70866141732283472" top="0.74803149606299213" bottom="0.74803149606299213" header="0.31496062992125984" footer="0.31496062992125984"/>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DESGLOSE</vt:lpstr>
      <vt:lpstr>DESGLOSE!Área_de_impresión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2023-10-08T00:07:49Z</dcterms:modified>
</cp:coreProperties>
</file>