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codeName="ThisWorkbook"/>
  <mc:AlternateContent xmlns:mc="http://schemas.openxmlformats.org/markup-compatibility/2006">
    <mc:Choice Requires="x15">
      <x15ac:absPath xmlns:x15ac="http://schemas.microsoft.com/office/spreadsheetml/2010/11/ac" url="B:\INFORMACIÓN DOCUMENTAL\2. VALOR AGREGADO\ADMINSTRACION FIDEICOMISOS\FORMATOS Y REGISTROS\ACTUALES\"/>
    </mc:Choice>
  </mc:AlternateContent>
  <xr:revisionPtr revIDLastSave="0" documentId="8_{EB2166D8-F305-4578-B27A-4DD1AD214A01}" xr6:coauthVersionLast="47" xr6:coauthVersionMax="47" xr10:uidLastSave="{00000000-0000-0000-0000-000000000000}"/>
  <bookViews>
    <workbookView xWindow="-120" yWindow="-120" windowWidth="20730" windowHeight="11160" xr2:uid="{C99E4ED7-A905-436F-AC99-AE3F71B93E11}"/>
  </bookViews>
  <sheets>
    <sheet name="Formulario" sheetId="5" r:id="rId1"/>
    <sheet name="Base" sheetId="11" state="hidden" r:id="rId2"/>
    <sheet name="Base_Inicial" sheetId="7" state="hidden" r:id="rId3"/>
    <sheet name="Campos" sheetId="2" state="hidden" r:id="rId4"/>
  </sheets>
  <externalReferences>
    <externalReference r:id="rId5"/>
  </externalReferences>
  <definedNames>
    <definedName name="_xlnm._FilterDatabase" localSheetId="3" hidden="1">Campos!$C$1:$N$1124</definedName>
    <definedName name="_xlnm.Print_Area" localSheetId="0">Formulario!$A$1:$H$43</definedName>
    <definedName name="Clasi">#REF!</definedName>
    <definedName name="Recursos">#REF!</definedName>
    <definedName name="Tipo">#REF!</definedName>
    <definedName name="Tipo_empresa">'[1]Hoja de trabajo'!$H$2:$H$4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" i="11" l="1"/>
  <c r="I2" i="11"/>
  <c r="I1" i="11"/>
  <c r="G3" i="11" l="1"/>
  <c r="AO3" i="11" l="1"/>
  <c r="AN3" i="11"/>
  <c r="AM3" i="11"/>
  <c r="AL3" i="11"/>
  <c r="AK3" i="11"/>
  <c r="AJ3" i="11"/>
  <c r="AI3" i="11"/>
  <c r="AH3" i="11"/>
  <c r="AG3" i="11"/>
  <c r="AF3" i="11"/>
  <c r="AE3" i="11"/>
  <c r="AD3" i="11"/>
  <c r="AC3" i="11"/>
  <c r="AB3" i="11"/>
  <c r="AA3" i="11"/>
  <c r="Z3" i="11"/>
  <c r="Y3" i="11"/>
  <c r="X3" i="11"/>
  <c r="W3" i="11"/>
  <c r="V3" i="11"/>
  <c r="U3" i="11"/>
  <c r="T3" i="11"/>
  <c r="P3" i="11"/>
  <c r="O3" i="11"/>
  <c r="N3" i="11"/>
  <c r="M3" i="11"/>
  <c r="L3" i="11"/>
  <c r="K3" i="11"/>
  <c r="H3" i="11"/>
  <c r="E3" i="11"/>
  <c r="AO2" i="11"/>
  <c r="AN2" i="11"/>
  <c r="AM2" i="11"/>
  <c r="AL2" i="11"/>
  <c r="AK2" i="11"/>
  <c r="AJ2" i="11"/>
  <c r="AI2" i="11"/>
  <c r="AH2" i="11"/>
  <c r="AG2" i="11"/>
  <c r="AF2" i="11"/>
  <c r="AE2" i="11"/>
  <c r="AD2" i="11"/>
  <c r="AC2" i="11"/>
  <c r="AB2" i="11"/>
  <c r="AA2" i="11"/>
  <c r="Z2" i="11"/>
  <c r="Y2" i="11"/>
  <c r="X2" i="11"/>
  <c r="W2" i="11"/>
  <c r="V2" i="11"/>
  <c r="U2" i="11"/>
  <c r="T2" i="11"/>
  <c r="P2" i="11"/>
  <c r="O2" i="11"/>
  <c r="N2" i="11"/>
  <c r="M2" i="11"/>
  <c r="L2" i="11"/>
  <c r="K2" i="11"/>
  <c r="H2" i="11"/>
  <c r="G2" i="11"/>
  <c r="E2" i="11"/>
  <c r="AO1" i="11"/>
  <c r="AN1" i="11"/>
  <c r="AM1" i="11"/>
  <c r="AL1" i="11"/>
  <c r="AK1" i="11"/>
  <c r="AJ1" i="11"/>
  <c r="AI1" i="11"/>
  <c r="AH1" i="11"/>
  <c r="AG1" i="11"/>
  <c r="AF1" i="11"/>
  <c r="AE1" i="11"/>
  <c r="AD1" i="11"/>
  <c r="AC1" i="11"/>
  <c r="AB1" i="11"/>
  <c r="AA1" i="11"/>
  <c r="Z1" i="11"/>
  <c r="Y1" i="11"/>
  <c r="X1" i="11"/>
  <c r="W1" i="11"/>
  <c r="V1" i="11"/>
  <c r="U1" i="11"/>
  <c r="T1" i="11"/>
  <c r="P1" i="11"/>
  <c r="O1" i="11"/>
  <c r="N1" i="11"/>
  <c r="M1" i="11"/>
  <c r="L1" i="11"/>
  <c r="K1" i="11"/>
  <c r="H1" i="11"/>
  <c r="G1" i="11"/>
  <c r="E1" i="11"/>
  <c r="I4" i="7"/>
  <c r="I3" i="7"/>
  <c r="H4" i="7"/>
  <c r="H3" i="7"/>
  <c r="G4" i="7"/>
  <c r="G3" i="7"/>
  <c r="E4" i="7"/>
  <c r="E3" i="7"/>
  <c r="I2" i="7"/>
  <c r="H2" i="7"/>
  <c r="G2" i="7"/>
  <c r="E2" i="7"/>
  <c r="AM4" i="7"/>
  <c r="AM3" i="7"/>
  <c r="AM2" i="7"/>
  <c r="AK4" i="7"/>
  <c r="AK3" i="7"/>
  <c r="AK2" i="7"/>
  <c r="AC4" i="7"/>
  <c r="AC3" i="7"/>
  <c r="AC2" i="7"/>
  <c r="AB4" i="7"/>
  <c r="AB3" i="7"/>
  <c r="AB2" i="7"/>
  <c r="AA4" i="7"/>
  <c r="AA3" i="7"/>
  <c r="AA2" i="7"/>
  <c r="Z4" i="7"/>
  <c r="Z3" i="7"/>
  <c r="Z2" i="7"/>
  <c r="M4" i="7"/>
  <c r="M3" i="7"/>
  <c r="M2" i="7"/>
  <c r="P4" i="7"/>
  <c r="P3" i="7"/>
  <c r="P2" i="7"/>
  <c r="M12" i="7" a="1"/>
  <c r="M12" i="7" s="1"/>
  <c r="AO4" i="7"/>
  <c r="AO3" i="7"/>
  <c r="AO2" i="7"/>
  <c r="AN4" i="7"/>
  <c r="AN3" i="7"/>
  <c r="AN2" i="7"/>
  <c r="AL4" i="7"/>
  <c r="AL3" i="7"/>
  <c r="AL2" i="7"/>
  <c r="AJ4" i="7"/>
  <c r="AJ3" i="7"/>
  <c r="AJ2" i="7"/>
  <c r="AI4" i="7"/>
  <c r="AI3" i="7"/>
  <c r="AI2" i="7"/>
  <c r="AH4" i="7"/>
  <c r="AH3" i="7"/>
  <c r="AH2" i="7"/>
  <c r="AG4" i="7"/>
  <c r="AG3" i="7"/>
  <c r="AG2" i="7"/>
  <c r="AF4" i="7"/>
  <c r="AF3" i="7"/>
  <c r="AF2" i="7"/>
  <c r="AE4" i="7"/>
  <c r="AE3" i="7"/>
  <c r="AE2" i="7"/>
  <c r="AD4" i="7"/>
  <c r="AD3" i="7"/>
  <c r="AD2" i="7"/>
  <c r="Y4" i="7"/>
  <c r="Y3" i="7"/>
  <c r="Y2" i="7"/>
  <c r="X4" i="7"/>
  <c r="X3" i="7"/>
  <c r="X2" i="7"/>
  <c r="W4" i="7"/>
  <c r="W3" i="7"/>
  <c r="W2" i="7"/>
  <c r="V4" i="7"/>
  <c r="V3" i="7"/>
  <c r="V2" i="7"/>
  <c r="U4" i="7"/>
  <c r="U3" i="7"/>
  <c r="U2" i="7"/>
  <c r="T4" i="7"/>
  <c r="T3" i="7"/>
  <c r="T2" i="7"/>
  <c r="K4" i="7"/>
  <c r="K3" i="7"/>
  <c r="K2" i="7"/>
  <c r="L4" i="7"/>
  <c r="L3" i="7"/>
  <c r="L2" i="7"/>
  <c r="O3" i="7"/>
  <c r="O4" i="7"/>
  <c r="O2" i="7"/>
  <c r="N3" i="7"/>
  <c r="N4" i="7"/>
  <c r="N2" i="7"/>
  <c r="A18" i="7" l="1"/>
  <c r="AR16" i="7"/>
  <c r="AQ16" i="7"/>
  <c r="AP16" i="7"/>
  <c r="AO16" i="7"/>
  <c r="AN16" i="7"/>
  <c r="AM16" i="7"/>
  <c r="AL16" i="7"/>
  <c r="AK16" i="7"/>
  <c r="AJ16" i="7"/>
  <c r="AI16" i="7"/>
  <c r="AH16" i="7"/>
  <c r="AG16" i="7"/>
  <c r="AF16" i="7"/>
  <c r="AE16" i="7"/>
  <c r="AD16" i="7"/>
  <c r="AC16" i="7"/>
  <c r="AB16" i="7"/>
  <c r="AA16" i="7"/>
  <c r="Z16" i="7"/>
  <c r="Y16" i="7"/>
  <c r="X16" i="7"/>
  <c r="W16" i="7"/>
  <c r="V16" i="7"/>
  <c r="U16" i="7"/>
  <c r="T16" i="7"/>
  <c r="S16" i="7"/>
  <c r="R16" i="7"/>
  <c r="Q16" i="7"/>
  <c r="P16" i="7"/>
  <c r="O16" i="7"/>
  <c r="N16" i="7"/>
  <c r="J16" i="7"/>
  <c r="I16" i="7"/>
  <c r="H16" i="7"/>
  <c r="G16" i="7"/>
  <c r="F16" i="7"/>
  <c r="E16" i="7"/>
  <c r="D16" i="7"/>
  <c r="C16" i="7"/>
  <c r="B16" i="7"/>
  <c r="A16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Luis Fernando Ladino Gutierrez</author>
  </authors>
  <commentList>
    <comment ref="B14" authorId="0" shapeId="0" xr:uid="{A00B24CA-72BF-49E6-98D2-BF0509303984}">
      <text>
        <r>
          <rPr>
            <b/>
            <sz val="30"/>
            <color indexed="81"/>
            <rFont val="Calibri"/>
            <family val="2"/>
            <scheme val="minor"/>
          </rPr>
          <t>Corresponde al vínculo que tiene la persona natural informada dentro del producto de acuerdo con los criterios listados.</t>
        </r>
        <r>
          <rPr>
            <sz val="30"/>
            <color indexed="81"/>
            <rFont val="Tahoma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<sst xmlns="http://schemas.openxmlformats.org/spreadsheetml/2006/main" count="2730" uniqueCount="1574">
  <si>
    <t>Tipo de documento</t>
  </si>
  <si>
    <t>Departamento</t>
  </si>
  <si>
    <t>Criterios de determinación</t>
  </si>
  <si>
    <t>PAIS</t>
  </si>
  <si>
    <t>fechas</t>
  </si>
  <si>
    <t>Descripción Municipio</t>
  </si>
  <si>
    <t>AAAA-MM-DD</t>
  </si>
  <si>
    <t>Cargo:</t>
  </si>
  <si>
    <t>AFGANISTAN 13</t>
  </si>
  <si>
    <t>ALBANIA 17</t>
  </si>
  <si>
    <t>ALEMANIA 23</t>
  </si>
  <si>
    <t>ARMENIA 26</t>
  </si>
  <si>
    <t>ARUBA 27</t>
  </si>
  <si>
    <t>BOSNIA-HERZEGOVINA 29</t>
  </si>
  <si>
    <t>BURKINA FASSO 31</t>
  </si>
  <si>
    <t>ANDORRA 37</t>
  </si>
  <si>
    <t>ANGOLA 40</t>
  </si>
  <si>
    <t>ANGUILLA 41</t>
  </si>
  <si>
    <t>ANTIGUA Y BARBUDA 43</t>
  </si>
  <si>
    <t>ANTILLAS HOLANDESAS 47</t>
  </si>
  <si>
    <t>ARABIA SAUDITA 53</t>
  </si>
  <si>
    <t>ARGELIA 59</t>
  </si>
  <si>
    <t>ARGENTINA 63</t>
  </si>
  <si>
    <t>AUSTRALIA 69</t>
  </si>
  <si>
    <t>AUSTRIA 72</t>
  </si>
  <si>
    <t>AZERBAIJAN 74</t>
  </si>
  <si>
    <t>BAHAMAS 77</t>
  </si>
  <si>
    <t>BAHREIN 80</t>
  </si>
  <si>
    <t>BANGLADESH 81</t>
  </si>
  <si>
    <t>BARBADOS 83</t>
  </si>
  <si>
    <t>BELGICA 87</t>
  </si>
  <si>
    <t>BELICE 88</t>
  </si>
  <si>
    <t>BERMUDAS 90</t>
  </si>
  <si>
    <t>BELARUS 91</t>
  </si>
  <si>
    <t>BIRMANIA (MYANMAR) 93</t>
  </si>
  <si>
    <t>BOLIVIA 97</t>
  </si>
  <si>
    <t>BOTSWANA 101</t>
  </si>
  <si>
    <t>BRASIL 105</t>
  </si>
  <si>
    <t>BRUNEI DARUSSALAM 108</t>
  </si>
  <si>
    <t>BULGARIA 111</t>
  </si>
  <si>
    <t>BURUNDI 115</t>
  </si>
  <si>
    <t>BUTAN 119</t>
  </si>
  <si>
    <t>CABO VERDE 127</t>
  </si>
  <si>
    <t>CAIMAN, ISLAS 137</t>
  </si>
  <si>
    <t>CAMBOYA (KAMPUCHEA) 141</t>
  </si>
  <si>
    <t>CAMERUN, REPUBLICA UNIDA DEL 145</t>
  </si>
  <si>
    <t>CANADA 149</t>
  </si>
  <si>
    <t>SANTA SEDE 159</t>
  </si>
  <si>
    <t>COCOS (KEELING), ISLAS 165</t>
  </si>
  <si>
    <t>COLOMBIA 169</t>
  </si>
  <si>
    <t>COMORAS 173</t>
  </si>
  <si>
    <t>CONGO 177</t>
  </si>
  <si>
    <t>COOK, ISLAS 183</t>
  </si>
  <si>
    <t>COREA (NORTE), REPUBLICA POPULAR DEMOCRATICA DE 187</t>
  </si>
  <si>
    <t>COREA (SUR), REPUBLICA DE 190</t>
  </si>
  <si>
    <t>COSTA DE MARFIL 193</t>
  </si>
  <si>
    <t>COSTA RICA 196</t>
  </si>
  <si>
    <t>CROACIA 198</t>
  </si>
  <si>
    <t>CUBA 199</t>
  </si>
  <si>
    <t>CHAD 203</t>
  </si>
  <si>
    <t>CHILE 211</t>
  </si>
  <si>
    <t>CHINA 215</t>
  </si>
  <si>
    <t>TAIWAN (FORMOSA) 218</t>
  </si>
  <si>
    <t>CHIPRE 221</t>
  </si>
  <si>
    <t>BENIN 229</t>
  </si>
  <si>
    <t>DINAMARCA 232</t>
  </si>
  <si>
    <t>DOMINICA 235</t>
  </si>
  <si>
    <t>ECUADOR 239</t>
  </si>
  <si>
    <t>EGIPTO 240</t>
  </si>
  <si>
    <t>EL SALVADOR 242</t>
  </si>
  <si>
    <t>ERITREA 243</t>
  </si>
  <si>
    <t>EMIRATOS ARABES UNIDOS 244</t>
  </si>
  <si>
    <t>ESPAÑA 245</t>
  </si>
  <si>
    <t>ESLOVAQUIA 246</t>
  </si>
  <si>
    <t>ESLOVENIA 247</t>
  </si>
  <si>
    <t>ESTADOS UNIDOS 249</t>
  </si>
  <si>
    <t>ESTONIA 251</t>
  </si>
  <si>
    <t>ETIOPIA 253</t>
  </si>
  <si>
    <t>FEROE, ISLAS 259</t>
  </si>
  <si>
    <t>FILIPINAS 267</t>
  </si>
  <si>
    <t>FINLANDIA 271</t>
  </si>
  <si>
    <t>FRANCIA 275</t>
  </si>
  <si>
    <t>GABON 281</t>
  </si>
  <si>
    <t>GAMBIA 285</t>
  </si>
  <si>
    <t>GEORGIA 287</t>
  </si>
  <si>
    <t>GHANA 289</t>
  </si>
  <si>
    <t>GIBRALTAR 293</t>
  </si>
  <si>
    <t>GRANADA 297</t>
  </si>
  <si>
    <t>GRECIA 301</t>
  </si>
  <si>
    <t>GROENLANDIA 305</t>
  </si>
  <si>
    <t>GUADALUPE 309</t>
  </si>
  <si>
    <t>GUAM 313</t>
  </si>
  <si>
    <t>GUATEMALA 317</t>
  </si>
  <si>
    <t>GUAYANA FRANCESA 325</t>
  </si>
  <si>
    <t>GUINEA 329</t>
  </si>
  <si>
    <t>GUINEA ECUATORIAL 331</t>
  </si>
  <si>
    <t>GUINEA-BISSAU 334</t>
  </si>
  <si>
    <t>GUAYANA 337</t>
  </si>
  <si>
    <t>HAITI 341</t>
  </si>
  <si>
    <t>HONDURAS 345</t>
  </si>
  <si>
    <t>HONG KONG 351</t>
  </si>
  <si>
    <t>HUNGRIA 355</t>
  </si>
  <si>
    <t>INDIA 361</t>
  </si>
  <si>
    <t>INDONESIA 365</t>
  </si>
  <si>
    <t>IRAK 369</t>
  </si>
  <si>
    <t>IRAN, REPUBLICA ISLAMICA DEL 372</t>
  </si>
  <si>
    <t>IRLANDA (EIRE) 375</t>
  </si>
  <si>
    <t>ISLANDIA 379</t>
  </si>
  <si>
    <t>ISRAEL 383</t>
  </si>
  <si>
    <t>ITALIA 386</t>
  </si>
  <si>
    <t>JAMAICA 391</t>
  </si>
  <si>
    <t>JAPON 399</t>
  </si>
  <si>
    <t>JORDANIA 403</t>
  </si>
  <si>
    <t>KASAJSTAN 406</t>
  </si>
  <si>
    <t>KENIA 410</t>
  </si>
  <si>
    <t>KIRIBATI 411</t>
  </si>
  <si>
    <t>KIRGUIZISTAN 412</t>
  </si>
  <si>
    <t>KUWAIT 413</t>
  </si>
  <si>
    <t>LAOS, REPUBLICA POPULAR DEMOCRATICA DE 420</t>
  </si>
  <si>
    <t>LESOTHO 426</t>
  </si>
  <si>
    <t>LETONIA 429</t>
  </si>
  <si>
    <t>LIBANO 431</t>
  </si>
  <si>
    <t>LIBERIA 434</t>
  </si>
  <si>
    <t>LIBIA (INCLUYE FEZZAN) 438</t>
  </si>
  <si>
    <t>LIECHTENSTEIN 440</t>
  </si>
  <si>
    <t>LITUANIA 443</t>
  </si>
  <si>
    <t>LUXEMBURGO 445</t>
  </si>
  <si>
    <t>MACAO 447</t>
  </si>
  <si>
    <t>MACEDONIA 448</t>
  </si>
  <si>
    <t>MADAGASCAR 450</t>
  </si>
  <si>
    <t>MALAYSIA 455</t>
  </si>
  <si>
    <t>MALAWI 458</t>
  </si>
  <si>
    <t>MALDIVAS 461</t>
  </si>
  <si>
    <t>MALI 464</t>
  </si>
  <si>
    <t>MALTA 467</t>
  </si>
  <si>
    <t>MARIANAS DEL NORTE, ISLAS 469</t>
  </si>
  <si>
    <t>MARSHALL, ISLAS 472</t>
  </si>
  <si>
    <t>MARRUECOS 474</t>
  </si>
  <si>
    <t>MARTINICA 477</t>
  </si>
  <si>
    <t>MAURICIO 485</t>
  </si>
  <si>
    <t>MAURITANIA 488</t>
  </si>
  <si>
    <t>MEXICO 493</t>
  </si>
  <si>
    <t>MICRONESIA, ESTADOS FEDERADOS DE 494</t>
  </si>
  <si>
    <t>MOLDAVIA 496</t>
  </si>
  <si>
    <t>MONGOLIA 497</t>
  </si>
  <si>
    <t>MONACO 498</t>
  </si>
  <si>
    <t>MONSERRAT, ISLA 501</t>
  </si>
  <si>
    <t>MOZAMBIQUE 505</t>
  </si>
  <si>
    <t>NAMIBIA 507</t>
  </si>
  <si>
    <t>NAURU 508</t>
  </si>
  <si>
    <t>NAVIDAD (CHRISTMAS), ISLAS 511</t>
  </si>
  <si>
    <t>NEPAL 517</t>
  </si>
  <si>
    <t>NICARAGUA 521</t>
  </si>
  <si>
    <t>NIGER 525</t>
  </si>
  <si>
    <t>NIGERIA 528</t>
  </si>
  <si>
    <t>NIUE, ISLA 531</t>
  </si>
  <si>
    <t>NORFOLK, ISLA 535</t>
  </si>
  <si>
    <t>NORUEGA 538</t>
  </si>
  <si>
    <t>NUEVA CALEDONIA 542</t>
  </si>
  <si>
    <t>PAPUASIA NUEVA GUINEA 545</t>
  </si>
  <si>
    <t>NUEVA ZELANDIA 548</t>
  </si>
  <si>
    <t>VANUATU 551</t>
  </si>
  <si>
    <t>OMAN 556</t>
  </si>
  <si>
    <t>PACIFICO, ISLAS (USA) 566</t>
  </si>
  <si>
    <t>PAISES BAJOS (HOLANDA) 573</t>
  </si>
  <si>
    <t>PAKISTAN 576</t>
  </si>
  <si>
    <t>PALAU, ISLAS 578</t>
  </si>
  <si>
    <t>PANAMA 580</t>
  </si>
  <si>
    <t>PARAGUAY 586</t>
  </si>
  <si>
    <t>PERU 589</t>
  </si>
  <si>
    <t>PITCAIRN, ISLA 593</t>
  </si>
  <si>
    <t>POLINESIA FRANCESA 599</t>
  </si>
  <si>
    <t>POLONIA 603</t>
  </si>
  <si>
    <t>PORTUGAL 607</t>
  </si>
  <si>
    <t>PUERTO RICO 611</t>
  </si>
  <si>
    <t>QATAR 618</t>
  </si>
  <si>
    <t>REINO UNIDO 628</t>
  </si>
  <si>
    <t>REPUBLICA CENTROAFRICANA 640</t>
  </si>
  <si>
    <t>REPUBLICA CHECA 644</t>
  </si>
  <si>
    <t>REPUBLICA DOMINICANA 647</t>
  </si>
  <si>
    <t>REUNION 660</t>
  </si>
  <si>
    <t>ZIMBABWE 665</t>
  </si>
  <si>
    <t>RUMANIA 670</t>
  </si>
  <si>
    <t>RUANDA 675</t>
  </si>
  <si>
    <t>RUSIA 676</t>
  </si>
  <si>
    <t>SALOMON, ISLAS 677</t>
  </si>
  <si>
    <t>SAHARA OCCIDENTAL 685</t>
  </si>
  <si>
    <t>SAMOA 687</t>
  </si>
  <si>
    <t>SAMOA NORTEAMERICANA 690</t>
  </si>
  <si>
    <t>SAN CRISTOBAL Y NIEVES 695</t>
  </si>
  <si>
    <t>SAN MARINO 697</t>
  </si>
  <si>
    <t>SAN PEDRO Y MIGUELON 700</t>
  </si>
  <si>
    <t>SAN VICENTE Y LAS GRANADINAS 705</t>
  </si>
  <si>
    <t>SANTA ELENA 710</t>
  </si>
  <si>
    <t>SANTA LUCIA 715</t>
  </si>
  <si>
    <t>SANTO TOME Y PRINCIPE 720</t>
  </si>
  <si>
    <t>SENEGAL 728</t>
  </si>
  <si>
    <t>SEYCHELLES 731</t>
  </si>
  <si>
    <t>SIERRA LEONA 735</t>
  </si>
  <si>
    <t>SINGAPUR 741</t>
  </si>
  <si>
    <t>SIRIA, REPUBLICA ARABE DE 744</t>
  </si>
  <si>
    <t>SOMALIA 748</t>
  </si>
  <si>
    <t>SRI LANKA 750</t>
  </si>
  <si>
    <t>SUDAFRICA, REPUBLICA DE 756</t>
  </si>
  <si>
    <t>SUDAN 759</t>
  </si>
  <si>
    <t>SUECIA 764</t>
  </si>
  <si>
    <t>SUIZA 767</t>
  </si>
  <si>
    <t>SURINAM 770</t>
  </si>
  <si>
    <t>SWAZILANDIA 773</t>
  </si>
  <si>
    <t>TADJIKISTAN 774</t>
  </si>
  <si>
    <t>TAILANDIA 776</t>
  </si>
  <si>
    <t>TANZANIA, REPUBLICA UNIDA DE 780</t>
  </si>
  <si>
    <t>DJIBOUTI 783</t>
  </si>
  <si>
    <t>TERRITORIO BRITANICO DEL OCEANO INDICO 787</t>
  </si>
  <si>
    <t>TIMOR DEL ESTE 788</t>
  </si>
  <si>
    <t>TOGO 800</t>
  </si>
  <si>
    <t>TOKELAU 805</t>
  </si>
  <si>
    <t>TONGA 810</t>
  </si>
  <si>
    <t>TRINIDAD Y TOBAGO 815</t>
  </si>
  <si>
    <t>TUNICIA 820</t>
  </si>
  <si>
    <t>TURCAS Y CAICOS, ISLAS 823</t>
  </si>
  <si>
    <t>TURKMENISTAN 825</t>
  </si>
  <si>
    <t>TURQUIA 827</t>
  </si>
  <si>
    <t>TUVALU 828</t>
  </si>
  <si>
    <t>UCRANIA 830</t>
  </si>
  <si>
    <t>UGANDA 833</t>
  </si>
  <si>
    <t>URUGUAY 845</t>
  </si>
  <si>
    <t>UZBEKISTAN 847</t>
  </si>
  <si>
    <t>VENEZUELA 850</t>
  </si>
  <si>
    <t>VIET NAM 855</t>
  </si>
  <si>
    <t>VIRGENES, ISLAS (BRITANICAS) 863</t>
  </si>
  <si>
    <t>VIRGENES, ISLAS (NORTEAMERICANAS) 866</t>
  </si>
  <si>
    <t>FIJI 870</t>
  </si>
  <si>
    <t>WALLIS Y FORTUNA, ISLAS 875</t>
  </si>
  <si>
    <t>YEMEN 880</t>
  </si>
  <si>
    <t>YUGOSLAVIA 885</t>
  </si>
  <si>
    <t>ZAIRE 888</t>
  </si>
  <si>
    <t>ZAMBIA 890</t>
  </si>
  <si>
    <t>ZONA NEUTRAL PALESTINA 897</t>
  </si>
  <si>
    <t>LETICIA-1</t>
  </si>
  <si>
    <t>EL ENCANTO-263</t>
  </si>
  <si>
    <t>LA CHORRERA-405</t>
  </si>
  <si>
    <t>LA PEDRERA-407</t>
  </si>
  <si>
    <t>LA VICTORIA-430</t>
  </si>
  <si>
    <t>MIRITI -460</t>
  </si>
  <si>
    <t>PUERTO ALEGRÍA-530</t>
  </si>
  <si>
    <t>PUERTO ARICA-536</t>
  </si>
  <si>
    <t>PUERTO NARIÑO-540</t>
  </si>
  <si>
    <t>PUERTO SANTANDER-669</t>
  </si>
  <si>
    <t>TARAPACÁ-798</t>
  </si>
  <si>
    <t>MEDELLÍN-1</t>
  </si>
  <si>
    <t>ABEJORRAL-2</t>
  </si>
  <si>
    <t>ABRIAQUÍ-4</t>
  </si>
  <si>
    <t>ALEJANDRÍA-21</t>
  </si>
  <si>
    <t>AMAGÁ-30</t>
  </si>
  <si>
    <t>AMALFI-31</t>
  </si>
  <si>
    <t>ANDES-34</t>
  </si>
  <si>
    <t>ANGELÓPOLIS-36</t>
  </si>
  <si>
    <t>ANGOSTURA-38</t>
  </si>
  <si>
    <t>ANORÍ-40</t>
  </si>
  <si>
    <t>SANTAFÉ DE ANTIOQUIA-42</t>
  </si>
  <si>
    <t>ANZA-44</t>
  </si>
  <si>
    <t>APARTADÓ-45</t>
  </si>
  <si>
    <t>ARBOLETES-51</t>
  </si>
  <si>
    <t>ARGELIA-55</t>
  </si>
  <si>
    <t>ARMENIA-59</t>
  </si>
  <si>
    <t>BARBOSA-79</t>
  </si>
  <si>
    <t>BELMIRA-86</t>
  </si>
  <si>
    <t>BELLO-88</t>
  </si>
  <si>
    <t>BETANIA-91</t>
  </si>
  <si>
    <t>BETULIA-93</t>
  </si>
  <si>
    <t>CIUDAD BOLÍVAR-1</t>
  </si>
  <si>
    <t>BRICEÑO-7</t>
  </si>
  <si>
    <t>BURITICÁ-13</t>
  </si>
  <si>
    <t>CÁCERES-20</t>
  </si>
  <si>
    <t>CAICEDO-25</t>
  </si>
  <si>
    <t>CALDAS-29</t>
  </si>
  <si>
    <t>CAMPAMENTO-34</t>
  </si>
  <si>
    <t>CAÑASGORDAS-38</t>
  </si>
  <si>
    <t>CARACOLÍ-42</t>
  </si>
  <si>
    <t>CARAMANTA-45</t>
  </si>
  <si>
    <t>CAREPA-47</t>
  </si>
  <si>
    <t>EL CARMEN DE VIBORAL-48</t>
  </si>
  <si>
    <t>CAROLINA-50</t>
  </si>
  <si>
    <t>CAUCASIA-54</t>
  </si>
  <si>
    <t>CHIGORODÓ-72</t>
  </si>
  <si>
    <t>CISNEROS-90</t>
  </si>
  <si>
    <t>COCORNÁ-97</t>
  </si>
  <si>
    <t>CONCEPCIÓN-6</t>
  </si>
  <si>
    <t>CONCORDIA-9</t>
  </si>
  <si>
    <t>COPACABANA-12</t>
  </si>
  <si>
    <t>DABEIBA-34</t>
  </si>
  <si>
    <t>DONMATÍAS-37</t>
  </si>
  <si>
    <t>EBÉJICO-40</t>
  </si>
  <si>
    <t>EL BAGRE-50</t>
  </si>
  <si>
    <t>ENTRERRIOS-64</t>
  </si>
  <si>
    <t>ENVIGADO-66</t>
  </si>
  <si>
    <t>FREDONIA-82</t>
  </si>
  <si>
    <t>FRONTINO-84</t>
  </si>
  <si>
    <t>GIRALDO-6</t>
  </si>
  <si>
    <t>GIRARDOTA-8</t>
  </si>
  <si>
    <t>GÓMEZ PLATA-10</t>
  </si>
  <si>
    <t>GRANADA-13</t>
  </si>
  <si>
    <t>GUADALUPE-15</t>
  </si>
  <si>
    <t>GUARNE-18</t>
  </si>
  <si>
    <t>GUATAPE-21</t>
  </si>
  <si>
    <t>HELICONIA-47</t>
  </si>
  <si>
    <t>HISPANIA-53</t>
  </si>
  <si>
    <t>ITAGUI-60</t>
  </si>
  <si>
    <t>ITUANGO-61</t>
  </si>
  <si>
    <t>JARDÍN-64</t>
  </si>
  <si>
    <t>JERICÓ-68</t>
  </si>
  <si>
    <t>LA CEJA-76</t>
  </si>
  <si>
    <t>LA ESTRELLA-80</t>
  </si>
  <si>
    <t>LA PINTADA-90</t>
  </si>
  <si>
    <t>LA UNIÓN-0</t>
  </si>
  <si>
    <t>LIBORINA-11</t>
  </si>
  <si>
    <t>MACEO-25</t>
  </si>
  <si>
    <t>MARINILLA-40</t>
  </si>
  <si>
    <t>MONTEBELLO-67</t>
  </si>
  <si>
    <t>MURINDÓ-75</t>
  </si>
  <si>
    <t>MUTATÁ-80</t>
  </si>
  <si>
    <t>NARIÑO-83</t>
  </si>
  <si>
    <t>NECOCLÍ-90</t>
  </si>
  <si>
    <t>NECHÍ-95</t>
  </si>
  <si>
    <t>OLAYA-1</t>
  </si>
  <si>
    <t>PEÑOL-41</t>
  </si>
  <si>
    <t>PEQUE-43</t>
  </si>
  <si>
    <t>PUEBLORRICO-76</t>
  </si>
  <si>
    <t>PUERTO BERRÍO-79</t>
  </si>
  <si>
    <t>PUERTO NARE-85</t>
  </si>
  <si>
    <t>PUERTO TRIUNFO-91</t>
  </si>
  <si>
    <t>REMEDIOS-4</t>
  </si>
  <si>
    <t>RETIRO-7</t>
  </si>
  <si>
    <t>RIONEGRO-15</t>
  </si>
  <si>
    <t>SABANALARGA-28</t>
  </si>
  <si>
    <t>SABANETA-31</t>
  </si>
  <si>
    <t>SALGAR-42</t>
  </si>
  <si>
    <t>SAN ANDRÉS DE CUERQUÍA-47</t>
  </si>
  <si>
    <t>SAN CARLOS-49</t>
  </si>
  <si>
    <t>SAN FRANCISCO-52</t>
  </si>
  <si>
    <t>SAN JERÓNIMO-56</t>
  </si>
  <si>
    <t>SAN JOSÉ DE LA MONTAÑA-58</t>
  </si>
  <si>
    <t>SAN JUAN DE URABÁ-59</t>
  </si>
  <si>
    <t>SAN LUIS-60</t>
  </si>
  <si>
    <t>SAN PEDRO DE LOS MILAGROS-64</t>
  </si>
  <si>
    <t>SAN PEDRO DE URABA-65</t>
  </si>
  <si>
    <t>SAN RAFAEL-67</t>
  </si>
  <si>
    <t>SAN ROQUE-70</t>
  </si>
  <si>
    <t>SAN VICENTE-74</t>
  </si>
  <si>
    <t>SANTA BÁRBARA-79</t>
  </si>
  <si>
    <t>SANTA ROSA DE OSOS-86</t>
  </si>
  <si>
    <t>SANTO DOMINGO-90</t>
  </si>
  <si>
    <t>EL SANTUARIO-97</t>
  </si>
  <si>
    <t>SEGOVIA-36</t>
  </si>
  <si>
    <t>SONSON-56</t>
  </si>
  <si>
    <t>SOPETRÁN-61</t>
  </si>
  <si>
    <t>TÁMESIS-89</t>
  </si>
  <si>
    <t>TARAZÁ-90</t>
  </si>
  <si>
    <t>TARSO-92</t>
  </si>
  <si>
    <t>TITIRIBÍ-9</t>
  </si>
  <si>
    <t>TOLEDO-19</t>
  </si>
  <si>
    <t>TURBO-37</t>
  </si>
  <si>
    <t>URAMITA-42</t>
  </si>
  <si>
    <t>URRAO-47</t>
  </si>
  <si>
    <t>VALDIVIA-54</t>
  </si>
  <si>
    <t>VALPARAÍSO-56</t>
  </si>
  <si>
    <t>VEGACHÍ-58</t>
  </si>
  <si>
    <t>VENECIA-61</t>
  </si>
  <si>
    <t>VIGÍA DEL FUERTE-73</t>
  </si>
  <si>
    <t>YALÍ-85</t>
  </si>
  <si>
    <t>YARUMAL-87</t>
  </si>
  <si>
    <t>YOLOMBÓ-90</t>
  </si>
  <si>
    <t>YONDÓ-93</t>
  </si>
  <si>
    <t>ZARAGOZA-95</t>
  </si>
  <si>
    <t>ARAUCA-1</t>
  </si>
  <si>
    <t>ARAUQUITA-65</t>
  </si>
  <si>
    <t>CRAVO NORTE-220</t>
  </si>
  <si>
    <t>FORTUL-300</t>
  </si>
  <si>
    <t>PUERTO RONDÓN-591</t>
  </si>
  <si>
    <t>SARAVENA-736</t>
  </si>
  <si>
    <t>TAME-794</t>
  </si>
  <si>
    <t>BARRANQUILLA-1</t>
  </si>
  <si>
    <t>BARANOA-78</t>
  </si>
  <si>
    <t>CAMPO DE LA CRUZ-37</t>
  </si>
  <si>
    <t>CANDELARIA-41</t>
  </si>
  <si>
    <t>GALAPA-96</t>
  </si>
  <si>
    <t>JUAN DE ACOSTA-72</t>
  </si>
  <si>
    <t>LURUACO-21</t>
  </si>
  <si>
    <t>MALAMBO-33</t>
  </si>
  <si>
    <t>MANATÍ-36</t>
  </si>
  <si>
    <t>PALMAR DE VARELA-20</t>
  </si>
  <si>
    <t>PIOJÓ-49</t>
  </si>
  <si>
    <t>POLONUEVO-58</t>
  </si>
  <si>
    <t>PONEDERA-60</t>
  </si>
  <si>
    <t>PUERTO COLOMBIA-73</t>
  </si>
  <si>
    <t>REPELÓN-6</t>
  </si>
  <si>
    <t>SABANAGRANDE-34</t>
  </si>
  <si>
    <t>SABANALARGA-38</t>
  </si>
  <si>
    <t>SANTA LUCÍA-75</t>
  </si>
  <si>
    <t>SANTO TOMÁS-85</t>
  </si>
  <si>
    <t>SOLEDAD-58</t>
  </si>
  <si>
    <t>SUAN-70</t>
  </si>
  <si>
    <t>TUBARÁ-32</t>
  </si>
  <si>
    <t>USIACURÍ-49</t>
  </si>
  <si>
    <t>BOGOTÁ, D.C.-1</t>
  </si>
  <si>
    <t>CARTAGENA-1</t>
  </si>
  <si>
    <t>ACHÍ-6</t>
  </si>
  <si>
    <t>ALTOS DEL ROSARIO-30</t>
  </si>
  <si>
    <t>ARENAL-42</t>
  </si>
  <si>
    <t>ARJONA-52</t>
  </si>
  <si>
    <t>ARROYOHONDO-62</t>
  </si>
  <si>
    <t>BARRANCO DE LOBA-74</t>
  </si>
  <si>
    <t>CALAMAR-140</t>
  </si>
  <si>
    <t>CANTAGALLO-160</t>
  </si>
  <si>
    <t>CICUCO-188</t>
  </si>
  <si>
    <t>CÓRDOBA-212</t>
  </si>
  <si>
    <t>CLEMENCIA-222</t>
  </si>
  <si>
    <t>EL CARMEN DE BOLÍVAR-244</t>
  </si>
  <si>
    <t>EL GUAMO-248</t>
  </si>
  <si>
    <t>EL PEÑÓN-268</t>
  </si>
  <si>
    <t>HATILLO DE LOBA-300</t>
  </si>
  <si>
    <t>MAGANGUÉ-430</t>
  </si>
  <si>
    <t>MAHATES-433</t>
  </si>
  <si>
    <t>MARGARITA-440</t>
  </si>
  <si>
    <t>MARÍA LA BAJA-442</t>
  </si>
  <si>
    <t>MONTECRISTO-458</t>
  </si>
  <si>
    <t>MOMPÓS-468</t>
  </si>
  <si>
    <t>MORALES-473</t>
  </si>
  <si>
    <t>NOROSÍ-490</t>
  </si>
  <si>
    <t>PINILLOS-549</t>
  </si>
  <si>
    <t>REGIDOR-580</t>
  </si>
  <si>
    <t>RÍO VIEJO-600</t>
  </si>
  <si>
    <t>SAN CRISTÓBAL-620</t>
  </si>
  <si>
    <t>SAN ESTANISLAO-647</t>
  </si>
  <si>
    <t>SAN FERNANDO-650</t>
  </si>
  <si>
    <t>SAN JACINTO-654</t>
  </si>
  <si>
    <t>SAN JACINTO DEL CAUCA-655</t>
  </si>
  <si>
    <t>SAN JUAN NEPOMUCENO-657</t>
  </si>
  <si>
    <t>SAN MARTÍN DE LOBA-667</t>
  </si>
  <si>
    <t>SAN PABLO-670</t>
  </si>
  <si>
    <t>SANTA CATALINA-673</t>
  </si>
  <si>
    <t>SANTA ROSA-683</t>
  </si>
  <si>
    <t>SANTA ROSA DEL SUR-688</t>
  </si>
  <si>
    <t>SIMITÍ-744</t>
  </si>
  <si>
    <t>SOPLAVIENTO-760</t>
  </si>
  <si>
    <t>TALAIGUA NUEVO-780</t>
  </si>
  <si>
    <t>TIQUISIO-810</t>
  </si>
  <si>
    <t>TURBACO-836</t>
  </si>
  <si>
    <t>TURBANÁ-838</t>
  </si>
  <si>
    <t>VILLANUEVA-873</t>
  </si>
  <si>
    <t>ZAMBRANO-894</t>
  </si>
  <si>
    <t>TUNJA-1</t>
  </si>
  <si>
    <t>ALMEIDA-22</t>
  </si>
  <si>
    <t>AQUITANIA-47</t>
  </si>
  <si>
    <t>ARCABUCO-51</t>
  </si>
  <si>
    <t>BELÉN-87</t>
  </si>
  <si>
    <t>BERBEO-90</t>
  </si>
  <si>
    <t>BETÉITIVA-92</t>
  </si>
  <si>
    <t>BOAVITA-97</t>
  </si>
  <si>
    <t>BOYACÁ-104</t>
  </si>
  <si>
    <t>BRICEÑO-106</t>
  </si>
  <si>
    <t>BUENAVISTA-109</t>
  </si>
  <si>
    <t>BUSBANZÁ-114</t>
  </si>
  <si>
    <t>CALDAS-131</t>
  </si>
  <si>
    <t>CAMPOHERMOSO-135</t>
  </si>
  <si>
    <t>CERINZA-162</t>
  </si>
  <si>
    <t>CHINAVITA-172</t>
  </si>
  <si>
    <t>CHIQUINQUIRÁ-176</t>
  </si>
  <si>
    <t>CHISCAS-180</t>
  </si>
  <si>
    <t>CHITA-183</t>
  </si>
  <si>
    <t>CHITARAQUE-185</t>
  </si>
  <si>
    <t>CHIVATÁ-187</t>
  </si>
  <si>
    <t>CIÉNEGA-189</t>
  </si>
  <si>
    <t>CÓMBITA-204</t>
  </si>
  <si>
    <t>COPER-212</t>
  </si>
  <si>
    <t>CORRALES-215</t>
  </si>
  <si>
    <t>COVARACHÍA-218</t>
  </si>
  <si>
    <t>CUBARÁ-223</t>
  </si>
  <si>
    <t>CUCAITA-224</t>
  </si>
  <si>
    <t>CUÍTIVA-226</t>
  </si>
  <si>
    <t>CHÍQUIZA-232</t>
  </si>
  <si>
    <t>CHIVOR-236</t>
  </si>
  <si>
    <t>DUITAMA-238</t>
  </si>
  <si>
    <t>EL COCUY-244</t>
  </si>
  <si>
    <t>EL ESPINO-248</t>
  </si>
  <si>
    <t>FIRAVITOBA-272</t>
  </si>
  <si>
    <t>FLORESTA-276</t>
  </si>
  <si>
    <t>GACHANTIVÁ-293</t>
  </si>
  <si>
    <t>GAMEZA-296</t>
  </si>
  <si>
    <t>GARAGOA-299</t>
  </si>
  <si>
    <t>GUACAMAYAS-317</t>
  </si>
  <si>
    <t>GUATEQUE-322</t>
  </si>
  <si>
    <t>GUAYATÁ-325</t>
  </si>
  <si>
    <t>GÜICÁN-332</t>
  </si>
  <si>
    <t>IZA-362</t>
  </si>
  <si>
    <t>JENESANO-367</t>
  </si>
  <si>
    <t>JERICÓ-368</t>
  </si>
  <si>
    <t>LABRANZAGRANDE-377</t>
  </si>
  <si>
    <t>LA CAPILLA-380</t>
  </si>
  <si>
    <t>LA VICTORIA-401</t>
  </si>
  <si>
    <t>LA UVITA-403</t>
  </si>
  <si>
    <t>VILLA DE LEYVA-407</t>
  </si>
  <si>
    <t>MACANAL-425</t>
  </si>
  <si>
    <t>MARIPÍ-442</t>
  </si>
  <si>
    <t>MIRAFLORES-455</t>
  </si>
  <si>
    <t>MONGUA-464</t>
  </si>
  <si>
    <t>MONGUÍ-466</t>
  </si>
  <si>
    <t>MONIQUIRÁ-469</t>
  </si>
  <si>
    <t>MOTAVITA-476</t>
  </si>
  <si>
    <t>MUZO-480</t>
  </si>
  <si>
    <t>NOBSA-491</t>
  </si>
  <si>
    <t>NUEVO COLÓN-494</t>
  </si>
  <si>
    <t>OICATÁ-500</t>
  </si>
  <si>
    <t>OTANCHE-507</t>
  </si>
  <si>
    <t>PACHAVITA-511</t>
  </si>
  <si>
    <t>PÁEZ-514</t>
  </si>
  <si>
    <t>PAIPA-516</t>
  </si>
  <si>
    <t>PAJARITO-518</t>
  </si>
  <si>
    <t>PANQUEBA-522</t>
  </si>
  <si>
    <t>PAUNA-531</t>
  </si>
  <si>
    <t>PAYA-533</t>
  </si>
  <si>
    <t>PAZ DE RÍO-537</t>
  </si>
  <si>
    <t>PESCA-542</t>
  </si>
  <si>
    <t>PISBA-550</t>
  </si>
  <si>
    <t>PUERTO BOYACÁ-572</t>
  </si>
  <si>
    <t>QUÍPAMA-580</t>
  </si>
  <si>
    <t>RAMIRIQUÍ-599</t>
  </si>
  <si>
    <t>RÁQUIRA-600</t>
  </si>
  <si>
    <t>RONDÓN-621</t>
  </si>
  <si>
    <t>SABOYÁ-632</t>
  </si>
  <si>
    <t>SÁCHICA-638</t>
  </si>
  <si>
    <t>SAMACÁ-646</t>
  </si>
  <si>
    <t>SAN EDUARDO-660</t>
  </si>
  <si>
    <t>SAN JOSÉ DE PARE-664</t>
  </si>
  <si>
    <t>SAN LUIS DE GACENO-667</t>
  </si>
  <si>
    <t>SAN MATEO-673</t>
  </si>
  <si>
    <t>SAN MIGUEL DE SEMA-676</t>
  </si>
  <si>
    <t>SAN PABLO DE BORBUR-681</t>
  </si>
  <si>
    <t>SANTANA-686</t>
  </si>
  <si>
    <t>SANTA MARÍA-690</t>
  </si>
  <si>
    <t>SANTA ROSA DE VITERBO-693</t>
  </si>
  <si>
    <t>SANTA SOFÍA-696</t>
  </si>
  <si>
    <t>SATIVANORTE-720</t>
  </si>
  <si>
    <t>SATIVASUR-723</t>
  </si>
  <si>
    <t>SIACHOQUE-740</t>
  </si>
  <si>
    <t>SOATÁ-753</t>
  </si>
  <si>
    <t>SOCOTÁ-755</t>
  </si>
  <si>
    <t>SOCHA-757</t>
  </si>
  <si>
    <t>SOGAMOSO-759</t>
  </si>
  <si>
    <t>SOMONDOCO-761</t>
  </si>
  <si>
    <t>SORA-762</t>
  </si>
  <si>
    <t>SOTAQUIRÁ-763</t>
  </si>
  <si>
    <t>SORACÁ-764</t>
  </si>
  <si>
    <t>SUSACÓN-774</t>
  </si>
  <si>
    <t>SUTAMARCHÁN-776</t>
  </si>
  <si>
    <t>SUTATENZA-778</t>
  </si>
  <si>
    <t>TASCO-790</t>
  </si>
  <si>
    <t>TENZA-798</t>
  </si>
  <si>
    <t>TIBANÁ-804</t>
  </si>
  <si>
    <t>TIBASOSA-806</t>
  </si>
  <si>
    <t>TINJACÁ-808</t>
  </si>
  <si>
    <t>TIPACOQUE-810</t>
  </si>
  <si>
    <t>TOCA-814</t>
  </si>
  <si>
    <t>TOGÜÍ-816</t>
  </si>
  <si>
    <t>TÓPAGA-820</t>
  </si>
  <si>
    <t>TOTA-822</t>
  </si>
  <si>
    <t>TUNUNGUÁ-832</t>
  </si>
  <si>
    <t>TURMEQUÉ-835</t>
  </si>
  <si>
    <t>TUTA-837</t>
  </si>
  <si>
    <t>TUTAZÁ-839</t>
  </si>
  <si>
    <t>UMBITA-842</t>
  </si>
  <si>
    <t>VENTAQUEMADA-861</t>
  </si>
  <si>
    <t>VIRACACHÁ-879</t>
  </si>
  <si>
    <t>ZETAQUIRA-897</t>
  </si>
  <si>
    <t>MANIZALES-1</t>
  </si>
  <si>
    <t>AGUADAS-13</t>
  </si>
  <si>
    <t>ANSERMA-42</t>
  </si>
  <si>
    <t>ARANZAZU-50</t>
  </si>
  <si>
    <t>BELALCÁZAR-88</t>
  </si>
  <si>
    <t>CHINCHINÁ-174</t>
  </si>
  <si>
    <t>FILADELFIA-272</t>
  </si>
  <si>
    <t>LA DORADA-380</t>
  </si>
  <si>
    <t>LA MERCED-388</t>
  </si>
  <si>
    <t>MANZANARES-433</t>
  </si>
  <si>
    <t>MARMATO-442</t>
  </si>
  <si>
    <t>MARQUETALIA-444</t>
  </si>
  <si>
    <t>MARULANDA-446</t>
  </si>
  <si>
    <t>NEIRA-486</t>
  </si>
  <si>
    <t>NORCASIA-495</t>
  </si>
  <si>
    <t>PÁCORA-513</t>
  </si>
  <si>
    <t>PALESTINA-524</t>
  </si>
  <si>
    <t>PENSILVANIA-541</t>
  </si>
  <si>
    <t>RIOSUCIO-614</t>
  </si>
  <si>
    <t>RISARALDA-616</t>
  </si>
  <si>
    <t>SALAMINA-653</t>
  </si>
  <si>
    <t>SAMANÁ-662</t>
  </si>
  <si>
    <t>SAN JOSÉ-665</t>
  </si>
  <si>
    <t>SUPÍA-777</t>
  </si>
  <si>
    <t>VICTORIA-867</t>
  </si>
  <si>
    <t>VILLAMARÍA-873</t>
  </si>
  <si>
    <t>VITERBO-877</t>
  </si>
  <si>
    <t>FLORENCIA-1</t>
  </si>
  <si>
    <t>ALBANIA-29</t>
  </si>
  <si>
    <t>BELÉN DE LOS ANDAQUÍES-94</t>
  </si>
  <si>
    <t>CARTAGENA DEL CHAIRÁ-150</t>
  </si>
  <si>
    <t>CURILLO-205</t>
  </si>
  <si>
    <t>EL DONCELLO-247</t>
  </si>
  <si>
    <t>EL PAUJIL-256</t>
  </si>
  <si>
    <t>LA MONTAÑITA-410</t>
  </si>
  <si>
    <t>MILÁN-460</t>
  </si>
  <si>
    <t>MORELIA-479</t>
  </si>
  <si>
    <t>PUERTO RICO-592</t>
  </si>
  <si>
    <t>SAN JOSÉ DEL FRAGUA-610</t>
  </si>
  <si>
    <t>SAN VICENTE DEL CAGUÁN-753</t>
  </si>
  <si>
    <t>SOLANO-756</t>
  </si>
  <si>
    <t>SOLITA-785</t>
  </si>
  <si>
    <t>VALPARAÍSO-860</t>
  </si>
  <si>
    <t>YOPAL-1</t>
  </si>
  <si>
    <t>AGUAZUL-10</t>
  </si>
  <si>
    <t>CHAMEZA-15</t>
  </si>
  <si>
    <t>HATO COROZAL-125</t>
  </si>
  <si>
    <t>LA SALINA-136</t>
  </si>
  <si>
    <t>MANÍ-139</t>
  </si>
  <si>
    <t>MONTERREY-162</t>
  </si>
  <si>
    <t>NUNCHÍA-225</t>
  </si>
  <si>
    <t>OROCUÉ-230</t>
  </si>
  <si>
    <t>PAZ DE ARIPORO-250</t>
  </si>
  <si>
    <t>PORE-263</t>
  </si>
  <si>
    <t>RECETOR-279</t>
  </si>
  <si>
    <t>SABANALARGA-300</t>
  </si>
  <si>
    <t>SÁCAMA-315</t>
  </si>
  <si>
    <t>SAN LUIS DE PALENQUE-325</t>
  </si>
  <si>
    <t>TÁMARA-400</t>
  </si>
  <si>
    <t>TAURAMENA-410</t>
  </si>
  <si>
    <t>TRINIDAD-430</t>
  </si>
  <si>
    <t>VILLANUEVA-440</t>
  </si>
  <si>
    <t>POPAYÁN-1</t>
  </si>
  <si>
    <t>ALMAGUER-22</t>
  </si>
  <si>
    <t>ARGELIA-50</t>
  </si>
  <si>
    <t>BALBOA-75</t>
  </si>
  <si>
    <t>BOLÍVAR-100</t>
  </si>
  <si>
    <t>BUENOS AIRES-110</t>
  </si>
  <si>
    <t>CAJIBÍO-130</t>
  </si>
  <si>
    <t>CALDONO-137</t>
  </si>
  <si>
    <t>CALOTO-142</t>
  </si>
  <si>
    <t>CORINTO-212</t>
  </si>
  <si>
    <t>EL TAMBO-256</t>
  </si>
  <si>
    <t>FLORENCIA-290</t>
  </si>
  <si>
    <t>GUACHENÉ-300</t>
  </si>
  <si>
    <t>GUAPI-318</t>
  </si>
  <si>
    <t>INZÁ-355</t>
  </si>
  <si>
    <t>JAMBALÓ-364</t>
  </si>
  <si>
    <t>LA SIERRA-392</t>
  </si>
  <si>
    <t>LA VEGA-397</t>
  </si>
  <si>
    <t>LÓPEZ-418</t>
  </si>
  <si>
    <t>MERCADERES-450</t>
  </si>
  <si>
    <t>MIRANDA-455</t>
  </si>
  <si>
    <t>PADILLA-513</t>
  </si>
  <si>
    <t>PAEZ-517</t>
  </si>
  <si>
    <t>PATÍA-532</t>
  </si>
  <si>
    <t>PIAMONTE-533</t>
  </si>
  <si>
    <t>PIENDAMÓ-548</t>
  </si>
  <si>
    <t>PUERTO TEJADA-573</t>
  </si>
  <si>
    <t>PURACÉ-585</t>
  </si>
  <si>
    <t>ROSAS-622</t>
  </si>
  <si>
    <t>SAN SEBASTIÁN-693</t>
  </si>
  <si>
    <t>SANTANDER DE QUILICHAO-698</t>
  </si>
  <si>
    <t>SANTA ROSA-701</t>
  </si>
  <si>
    <t>SILVIA-743</t>
  </si>
  <si>
    <t>SOTARA-760</t>
  </si>
  <si>
    <t>SUÁREZ-780</t>
  </si>
  <si>
    <t>SUCRE-785</t>
  </si>
  <si>
    <t>TIMBÍO-807</t>
  </si>
  <si>
    <t>TIMBIQUÍ-809</t>
  </si>
  <si>
    <t>TORIBIO-821</t>
  </si>
  <si>
    <t>TOTORÓ-824</t>
  </si>
  <si>
    <t>VILLA RICA-845</t>
  </si>
  <si>
    <t>VALLEDUPAR-1</t>
  </si>
  <si>
    <t>AGUACHICA-11</t>
  </si>
  <si>
    <t>AGUSTÍN CODAZZI-13</t>
  </si>
  <si>
    <t>ASTREA-32</t>
  </si>
  <si>
    <t>BECERRIL-45</t>
  </si>
  <si>
    <t>BOSCONIA-60</t>
  </si>
  <si>
    <t>CHIMICHAGUA-175</t>
  </si>
  <si>
    <t>CHIRIGUANÁ-178</t>
  </si>
  <si>
    <t>CURUMANÍ-228</t>
  </si>
  <si>
    <t>EL COPEY-238</t>
  </si>
  <si>
    <t>EL PASO-250</t>
  </si>
  <si>
    <t>GAMARRA-295</t>
  </si>
  <si>
    <t>GONZÁLEZ-310</t>
  </si>
  <si>
    <t>LA GLORIA-383</t>
  </si>
  <si>
    <t>LA JAGUA DE IBIRICO-400</t>
  </si>
  <si>
    <t>MANAURE-443</t>
  </si>
  <si>
    <t>PAILITAS-517</t>
  </si>
  <si>
    <t>PUEBLO BELLO-570</t>
  </si>
  <si>
    <t>RÍO DE ORO-614</t>
  </si>
  <si>
    <t>LA PAZ-621</t>
  </si>
  <si>
    <t>SAN ALBERTO-710</t>
  </si>
  <si>
    <t>SAN DIEGO-750</t>
  </si>
  <si>
    <t>SAN MARTÍN-770</t>
  </si>
  <si>
    <t>TAMALAMEQUE-787</t>
  </si>
  <si>
    <t>QUIBDÓ-1</t>
  </si>
  <si>
    <t>ACANDÍ-6</t>
  </si>
  <si>
    <t>ALTO BAUDÓ-25</t>
  </si>
  <si>
    <t>ATRATO-50</t>
  </si>
  <si>
    <t>BAGADÓ-73</t>
  </si>
  <si>
    <t>BAHÍA SOLANO-75</t>
  </si>
  <si>
    <t>BAJO BAUDÓ-77</t>
  </si>
  <si>
    <t>BOJAYA-99</t>
  </si>
  <si>
    <t>EL CANTÓN DEL SAN PABLO-135</t>
  </si>
  <si>
    <t>CARMEN DEL DARIÉN-150</t>
  </si>
  <si>
    <t>CÉRTEGUI-160</t>
  </si>
  <si>
    <t>CONDOTO-205</t>
  </si>
  <si>
    <t>EL CARMEN DE ATRATO-245</t>
  </si>
  <si>
    <t>EL LITORAL DEL SAN JUAN-250</t>
  </si>
  <si>
    <t>ISTMINA-361</t>
  </si>
  <si>
    <t>JURADÓ-372</t>
  </si>
  <si>
    <t>LLORÓ-413</t>
  </si>
  <si>
    <t>MEDIO ATRATO-425</t>
  </si>
  <si>
    <t>MEDIO BAUDÓ-430</t>
  </si>
  <si>
    <t>MEDIO SAN JUAN-450</t>
  </si>
  <si>
    <t>NÓVITA-491</t>
  </si>
  <si>
    <t>NUQUÍ-495</t>
  </si>
  <si>
    <t>RÍO IRÓ-580</t>
  </si>
  <si>
    <t>RÍO QUITO-600</t>
  </si>
  <si>
    <t>RIOSUCIO-615</t>
  </si>
  <si>
    <t>SAN JOSÉ DEL PALMAR-660</t>
  </si>
  <si>
    <t>SIPÍ-745</t>
  </si>
  <si>
    <t>TADÓ-787</t>
  </si>
  <si>
    <t>UNGUÍA-800</t>
  </si>
  <si>
    <t>UNIÓN PANAMERICANA-810</t>
  </si>
  <si>
    <t>MONTERÍA-1</t>
  </si>
  <si>
    <t>AYAPEL-68</t>
  </si>
  <si>
    <t>BUENAVISTA-79</t>
  </si>
  <si>
    <t>CANALETE-90</t>
  </si>
  <si>
    <t>CERETÉ-162</t>
  </si>
  <si>
    <t>CHIMÁ-168</t>
  </si>
  <si>
    <t>CHINÚ-182</t>
  </si>
  <si>
    <t>CIÉNAGA DE ORO-189</t>
  </si>
  <si>
    <t>COTORRA-300</t>
  </si>
  <si>
    <t>LA APARTADA-350</t>
  </si>
  <si>
    <t>LORICA-417</t>
  </si>
  <si>
    <t>LOS CÓRDOBAS-419</t>
  </si>
  <si>
    <t>MOMIL-464</t>
  </si>
  <si>
    <t>MONTELÍBANO-466</t>
  </si>
  <si>
    <t>MOÑITOS-500</t>
  </si>
  <si>
    <t>PLANETA RICA-555</t>
  </si>
  <si>
    <t>PUEBLO NUEVO-570</t>
  </si>
  <si>
    <t>PUERTO ESCONDIDO-574</t>
  </si>
  <si>
    <t>PUERTO LIBERTADOR-580</t>
  </si>
  <si>
    <t>PURÍSIMA-586</t>
  </si>
  <si>
    <t>SAHAGÚN-660</t>
  </si>
  <si>
    <t>SAN ANDRÉS SOTAVENTO-670</t>
  </si>
  <si>
    <t>SAN ANTERO-672</t>
  </si>
  <si>
    <t>SAN BERNARDO DEL VIENTO-675</t>
  </si>
  <si>
    <t>SAN CARLOS-678</t>
  </si>
  <si>
    <t>SAN JOSÉ DE URÉ-682</t>
  </si>
  <si>
    <t>SAN PELAYO-686</t>
  </si>
  <si>
    <t>TIERRALTA-807</t>
  </si>
  <si>
    <t>TUCHÍN-815</t>
  </si>
  <si>
    <t>VALENCIA-855</t>
  </si>
  <si>
    <t>AGUA DE DIOS-1</t>
  </si>
  <si>
    <t>ALBÁN-19</t>
  </si>
  <si>
    <t>ANAPOIMA-35</t>
  </si>
  <si>
    <t>ANOLAIMA-40</t>
  </si>
  <si>
    <t>ARBELÁEZ-53</t>
  </si>
  <si>
    <t>BELTRÁN-86</t>
  </si>
  <si>
    <t>BITUIMA-95</t>
  </si>
  <si>
    <t>BOJACÁ-99</t>
  </si>
  <si>
    <t>CABRERA-120</t>
  </si>
  <si>
    <t>CACHIPAY-123</t>
  </si>
  <si>
    <t>CAJICÁ-126</t>
  </si>
  <si>
    <t>CAPARRAPÍ-148</t>
  </si>
  <si>
    <t>CAQUEZA-151</t>
  </si>
  <si>
    <t>CARMEN DE CARUPA-154</t>
  </si>
  <si>
    <t>CHAGUANÍ-168</t>
  </si>
  <si>
    <t>CHÍA-175</t>
  </si>
  <si>
    <t>CHIPAQUE-178</t>
  </si>
  <si>
    <t>CHOACHÍ-181</t>
  </si>
  <si>
    <t>CHOCONTÁ-183</t>
  </si>
  <si>
    <t>COGUA-200</t>
  </si>
  <si>
    <t>COTA-214</t>
  </si>
  <si>
    <t>CUCUNUBÁ-224</t>
  </si>
  <si>
    <t>EL COLEGIO-245</t>
  </si>
  <si>
    <t>EL PEÑÓN-258</t>
  </si>
  <si>
    <t>EL ROSAL-260</t>
  </si>
  <si>
    <t>FACATATIVÁ-269</t>
  </si>
  <si>
    <t>FOMEQUE-279</t>
  </si>
  <si>
    <t>FOSCA-281</t>
  </si>
  <si>
    <t>FUNZA-286</t>
  </si>
  <si>
    <t>FÚQUENE-288</t>
  </si>
  <si>
    <t>FUSAGASUGÁ-290</t>
  </si>
  <si>
    <t>GACHALA-293</t>
  </si>
  <si>
    <t>GACHANCIPÁ-295</t>
  </si>
  <si>
    <t>GACHETÁ-297</t>
  </si>
  <si>
    <t>GAMA-299</t>
  </si>
  <si>
    <t>GIRARDOT-307</t>
  </si>
  <si>
    <t>GRANADA-312</t>
  </si>
  <si>
    <t>GUACHETÁ-317</t>
  </si>
  <si>
    <t>GUADUAS-320</t>
  </si>
  <si>
    <t>GUASCA-322</t>
  </si>
  <si>
    <t>GUATAQUÍ-324</t>
  </si>
  <si>
    <t>GUATAVITA-326</t>
  </si>
  <si>
    <t>GUAYABAL DE SIQUIMA-328</t>
  </si>
  <si>
    <t>GUAYABETAL-335</t>
  </si>
  <si>
    <t>GUTIÉRREZ-339</t>
  </si>
  <si>
    <t>JERUSALÉN-368</t>
  </si>
  <si>
    <t>JUNÍN-372</t>
  </si>
  <si>
    <t>LA CALERA-377</t>
  </si>
  <si>
    <t>LA MESA-386</t>
  </si>
  <si>
    <t>LA PALMA-394</t>
  </si>
  <si>
    <t>LA PEÑA-398</t>
  </si>
  <si>
    <t>LA VEGA-402</t>
  </si>
  <si>
    <t>LENGUAZAQUE-407</t>
  </si>
  <si>
    <t>MACHETA-426</t>
  </si>
  <si>
    <t>MADRID-430</t>
  </si>
  <si>
    <t>MANTA-436</t>
  </si>
  <si>
    <t>MEDINA-438</t>
  </si>
  <si>
    <t>MOSQUERA-473</t>
  </si>
  <si>
    <t>NARIÑO-483</t>
  </si>
  <si>
    <t>NEMOCÓN-486</t>
  </si>
  <si>
    <t>NILO-488</t>
  </si>
  <si>
    <t>NIMAIMA-489</t>
  </si>
  <si>
    <t>NOCAIMA-491</t>
  </si>
  <si>
    <t>VENECIA-506</t>
  </si>
  <si>
    <t>PACHO-513</t>
  </si>
  <si>
    <t>PAIME-518</t>
  </si>
  <si>
    <t>PANDI-524</t>
  </si>
  <si>
    <t>PARATEBUENO-530</t>
  </si>
  <si>
    <t>PASCA-535</t>
  </si>
  <si>
    <t>PUERTO SALGAR-572</t>
  </si>
  <si>
    <t>PULÍ-580</t>
  </si>
  <si>
    <t>QUEBRADANEGRA-592</t>
  </si>
  <si>
    <t>QUETAME-594</t>
  </si>
  <si>
    <t>QUIPILE-596</t>
  </si>
  <si>
    <t>APULO-599</t>
  </si>
  <si>
    <t>RICAURTE-612</t>
  </si>
  <si>
    <t>SAN ANTONIO DEL TEQUENDAMA-645</t>
  </si>
  <si>
    <t>SAN BERNARDO-649</t>
  </si>
  <si>
    <t>SAN CAYETANO-653</t>
  </si>
  <si>
    <t>SAN FRANCISCO-658</t>
  </si>
  <si>
    <t>SAN JUAN DE RÍO SECO-662</t>
  </si>
  <si>
    <t>SASAIMA-718</t>
  </si>
  <si>
    <t>SESQUILÉ-736</t>
  </si>
  <si>
    <t>SIBATÉ-740</t>
  </si>
  <si>
    <t>SILVANIA-743</t>
  </si>
  <si>
    <t>SIMIJACA-745</t>
  </si>
  <si>
    <t>SOACHA-754</t>
  </si>
  <si>
    <t>SOPÓ-758</t>
  </si>
  <si>
    <t>SUBACHOQUE-769</t>
  </si>
  <si>
    <t>SUESCA-772</t>
  </si>
  <si>
    <t>SUPATÁ-777</t>
  </si>
  <si>
    <t>SUSA-779</t>
  </si>
  <si>
    <t>SUTATAUSA-781</t>
  </si>
  <si>
    <t>TABIO-785</t>
  </si>
  <si>
    <t>TAUSA-793</t>
  </si>
  <si>
    <t>TENA-797</t>
  </si>
  <si>
    <t>TENJO-799</t>
  </si>
  <si>
    <t>TIBACUY-805</t>
  </si>
  <si>
    <t>TIBIRITA-807</t>
  </si>
  <si>
    <t>TOCAIMA-815</t>
  </si>
  <si>
    <t>TOCANCIPÁ-817</t>
  </si>
  <si>
    <t>TOPAIPÍ-823</t>
  </si>
  <si>
    <t>UBALÁ-839</t>
  </si>
  <si>
    <t>UBAQUE-841</t>
  </si>
  <si>
    <t>VILLA DE SAN DIEGO DE UBATE-843</t>
  </si>
  <si>
    <t>UNE-845</t>
  </si>
  <si>
    <t>ÚTICA-851</t>
  </si>
  <si>
    <t>VERGARA-862</t>
  </si>
  <si>
    <t>VIANÍ-867</t>
  </si>
  <si>
    <t>VILLAGÓMEZ-871</t>
  </si>
  <si>
    <t>VILLAPINZÓN-873</t>
  </si>
  <si>
    <t>VILLETA-875</t>
  </si>
  <si>
    <t>VIOTÁ-878</t>
  </si>
  <si>
    <t>YACOPÍ-885</t>
  </si>
  <si>
    <t>ZIPACÓN-898</t>
  </si>
  <si>
    <t>ZIPAQUIRÁ-899</t>
  </si>
  <si>
    <t>INÍRIDA-1</t>
  </si>
  <si>
    <t>BARRANCO MINAS-343</t>
  </si>
  <si>
    <t>MAPIRIPANA-663</t>
  </si>
  <si>
    <t>SAN FELIPE-883</t>
  </si>
  <si>
    <t>PUERTO COLOMBIA-884</t>
  </si>
  <si>
    <t>LA GUADALUPE-885</t>
  </si>
  <si>
    <t>CACAHUAL-886</t>
  </si>
  <si>
    <t>PANA PANA-887</t>
  </si>
  <si>
    <t>MORICHAL-888</t>
  </si>
  <si>
    <t>SAN JOSÉ DEL GUAVIARE-1</t>
  </si>
  <si>
    <t>CALAMAR-15</t>
  </si>
  <si>
    <t>EL RETORNO-25</t>
  </si>
  <si>
    <t>MIRAFLORES-200</t>
  </si>
  <si>
    <t>NEIVA-1</t>
  </si>
  <si>
    <t>ACEVEDO-6</t>
  </si>
  <si>
    <t>AGRADO-13</t>
  </si>
  <si>
    <t>AIPE-16</t>
  </si>
  <si>
    <t>ALGECIRAS-20</t>
  </si>
  <si>
    <t>ALTAMIRA-26</t>
  </si>
  <si>
    <t>BARAYA-78</t>
  </si>
  <si>
    <t>CAMPOALEGRE-132</t>
  </si>
  <si>
    <t>COLOMBIA-206</t>
  </si>
  <si>
    <t>ELÍAS-244</t>
  </si>
  <si>
    <t>GARZÓN-298</t>
  </si>
  <si>
    <t>GIGANTE-306</t>
  </si>
  <si>
    <t>GUADALUPE-319</t>
  </si>
  <si>
    <t>HOBO-349</t>
  </si>
  <si>
    <t>IQUIRA-357</t>
  </si>
  <si>
    <t>ISNOS-359</t>
  </si>
  <si>
    <t>LA ARGENTINA-378</t>
  </si>
  <si>
    <t>LA PLATA-396</t>
  </si>
  <si>
    <t>NÁTAGA-483</t>
  </si>
  <si>
    <t>OPORAPA-503</t>
  </si>
  <si>
    <t>PAICOL-518</t>
  </si>
  <si>
    <t>PALERMO-524</t>
  </si>
  <si>
    <t>PALESTINA-530</t>
  </si>
  <si>
    <t>PITAL-548</t>
  </si>
  <si>
    <t>PITALITO-551</t>
  </si>
  <si>
    <t>RIVERA-615</t>
  </si>
  <si>
    <t>SALADOBLANCO-660</t>
  </si>
  <si>
    <t>SAN AGUSTÍN-668</t>
  </si>
  <si>
    <t>SANTA MARÍA-676</t>
  </si>
  <si>
    <t>SUAZA-770</t>
  </si>
  <si>
    <t>TARQUI-791</t>
  </si>
  <si>
    <t>TESALIA-797</t>
  </si>
  <si>
    <t>TELLO-799</t>
  </si>
  <si>
    <t>TERUEL-801</t>
  </si>
  <si>
    <t>TIMANÁ-807</t>
  </si>
  <si>
    <t>VILLAVIEJA-872</t>
  </si>
  <si>
    <t>YAGUARÁ-885</t>
  </si>
  <si>
    <t>RIOHACHA-1</t>
  </si>
  <si>
    <t>ALBANIA-35</t>
  </si>
  <si>
    <t>BARRANCAS-78</t>
  </si>
  <si>
    <t>DIBULLA-90</t>
  </si>
  <si>
    <t>DISTRACCIÓN-98</t>
  </si>
  <si>
    <t>EL MOLINO-110</t>
  </si>
  <si>
    <t>FONSECA-279</t>
  </si>
  <si>
    <t>HATONUEVO-378</t>
  </si>
  <si>
    <t>LA JAGUA DEL PILAR-420</t>
  </si>
  <si>
    <t>MAICAO-430</t>
  </si>
  <si>
    <t>MANAURE-560</t>
  </si>
  <si>
    <t>SAN JUAN DEL CESAR-650</t>
  </si>
  <si>
    <t>URIBIA-847</t>
  </si>
  <si>
    <t>URUMITA-855</t>
  </si>
  <si>
    <t>VILLANUEVA-874</t>
  </si>
  <si>
    <t>SANTA MARTA-1</t>
  </si>
  <si>
    <t>ALGARROBO-30</t>
  </si>
  <si>
    <t>ARACATACA-53</t>
  </si>
  <si>
    <t>ARIGUANÍ-58</t>
  </si>
  <si>
    <t>CERRO SAN ANTONIO-161</t>
  </si>
  <si>
    <t>CHIVOLO-170</t>
  </si>
  <si>
    <t>CIÉNAGA-189</t>
  </si>
  <si>
    <t>CONCORDIA-205</t>
  </si>
  <si>
    <t>EL BANCO-245</t>
  </si>
  <si>
    <t>EL PIÑON-258</t>
  </si>
  <si>
    <t>EL RETÉN-268</t>
  </si>
  <si>
    <t>FUNDACIÓN-288</t>
  </si>
  <si>
    <t>GUAMAL-318</t>
  </si>
  <si>
    <t>NUEVA GRANADA-460</t>
  </si>
  <si>
    <t>PEDRAZA-541</t>
  </si>
  <si>
    <t>PIJIÑO DEL CARMEN-545</t>
  </si>
  <si>
    <t>PIVIJAY-551</t>
  </si>
  <si>
    <t>PLATO-555</t>
  </si>
  <si>
    <t>PUEBLOVIEJO-570</t>
  </si>
  <si>
    <t>REMOLINO-605</t>
  </si>
  <si>
    <t>SABANAS DE SAN ANGEL-660</t>
  </si>
  <si>
    <t>SALAMINA-675</t>
  </si>
  <si>
    <t>SAN SEBASTIÁN DE BUENAVISTA-692</t>
  </si>
  <si>
    <t>SAN ZENÓN-703</t>
  </si>
  <si>
    <t>SANTA ANA-707</t>
  </si>
  <si>
    <t>SANTA BÁRBARA DE PINTO-720</t>
  </si>
  <si>
    <t>SITIONUEVO-745</t>
  </si>
  <si>
    <t>TENERIFE-798</t>
  </si>
  <si>
    <t>ZAPAYÁN-960</t>
  </si>
  <si>
    <t>ZONA BANANERA-980</t>
  </si>
  <si>
    <t>VILLAVICENCIO-1</t>
  </si>
  <si>
    <t>ACACÍAS-6</t>
  </si>
  <si>
    <t>BARRANCA DE UPÍA-110</t>
  </si>
  <si>
    <t>CABUYARO-124</t>
  </si>
  <si>
    <t>CASTILLA LA NUEVA-150</t>
  </si>
  <si>
    <t>CUBARRAL-223</t>
  </si>
  <si>
    <t>CUMARAL-226</t>
  </si>
  <si>
    <t>EL CALVARIO-245</t>
  </si>
  <si>
    <t>EL CASTILLO-251</t>
  </si>
  <si>
    <t>EL DORADO-270</t>
  </si>
  <si>
    <t>FUENTE DE ORO-287</t>
  </si>
  <si>
    <t>GRANADA-313</t>
  </si>
  <si>
    <t>MAPIRIPÁN-325</t>
  </si>
  <si>
    <t>MESETAS-330</t>
  </si>
  <si>
    <t>LA MACARENA-350</t>
  </si>
  <si>
    <t>URIBE-370</t>
  </si>
  <si>
    <t>LEJANÍAS-400</t>
  </si>
  <si>
    <t>PUERTO CONCORDIA-450</t>
  </si>
  <si>
    <t>PUERTO GAITÁN-568</t>
  </si>
  <si>
    <t>PUERTO LÓPEZ-573</t>
  </si>
  <si>
    <t>PUERTO LLERAS-577</t>
  </si>
  <si>
    <t>PUERTO RICO-590</t>
  </si>
  <si>
    <t>RESTREPO-606</t>
  </si>
  <si>
    <t>SAN CARLOS DE GUAROA-680</t>
  </si>
  <si>
    <t>SAN JUAN DE ARAMA-683</t>
  </si>
  <si>
    <t>SAN JUANITO-686</t>
  </si>
  <si>
    <t>SAN MARTÍN-689</t>
  </si>
  <si>
    <t>VISTAHERMOSA-711</t>
  </si>
  <si>
    <t>PASTO-1</t>
  </si>
  <si>
    <t>ALDANA-22</t>
  </si>
  <si>
    <t>ANCUYÁ-36</t>
  </si>
  <si>
    <t>ARBOLEDA-51</t>
  </si>
  <si>
    <t>BARBACOAS-79</t>
  </si>
  <si>
    <t>BELÉN-83</t>
  </si>
  <si>
    <t>BUESACO-110</t>
  </si>
  <si>
    <t>COLÓN-203</t>
  </si>
  <si>
    <t>CONSACA-207</t>
  </si>
  <si>
    <t>CONTADERO-210</t>
  </si>
  <si>
    <t>CÓRDOBA-215</t>
  </si>
  <si>
    <t>CUASPUD-224</t>
  </si>
  <si>
    <t>CUMBAL-227</t>
  </si>
  <si>
    <t>CUMBITARA-233</t>
  </si>
  <si>
    <t>CHACHAGÜÍ-240</t>
  </si>
  <si>
    <t>EL CHARCO-250</t>
  </si>
  <si>
    <t>EL PEÑOL-254</t>
  </si>
  <si>
    <t>EL ROSARIO-256</t>
  </si>
  <si>
    <t>EL TABLÓN DE GÓMEZ-258</t>
  </si>
  <si>
    <t>EL TAMBO-260</t>
  </si>
  <si>
    <t>FUNES-287</t>
  </si>
  <si>
    <t>GUACHUCAL-317</t>
  </si>
  <si>
    <t>GUAITARILLA-320</t>
  </si>
  <si>
    <t>GUALMATÁN-323</t>
  </si>
  <si>
    <t>ILES-352</t>
  </si>
  <si>
    <t>IMUÉS-354</t>
  </si>
  <si>
    <t>IPIALES-356</t>
  </si>
  <si>
    <t>LA CRUZ-378</t>
  </si>
  <si>
    <t>LA FLORIDA-381</t>
  </si>
  <si>
    <t>LA LLANADA-385</t>
  </si>
  <si>
    <t>LA TOLA-390</t>
  </si>
  <si>
    <t>LA UNIÓN-399</t>
  </si>
  <si>
    <t>LEIVA-405</t>
  </si>
  <si>
    <t>LINARES-411</t>
  </si>
  <si>
    <t>LOS ANDES-418</t>
  </si>
  <si>
    <t>MAGÜI-427</t>
  </si>
  <si>
    <t>MALLAMA-435</t>
  </si>
  <si>
    <t>NARIÑO-480</t>
  </si>
  <si>
    <t>OLAYA HERRERA-490</t>
  </si>
  <si>
    <t>OSPINA-506</t>
  </si>
  <si>
    <t>FRANCISCO PIZARRO-520</t>
  </si>
  <si>
    <t>POLICARPA-540</t>
  </si>
  <si>
    <t>POTOSÍ-560</t>
  </si>
  <si>
    <t>PROVIDENCIA-565</t>
  </si>
  <si>
    <t>PUERRES-573</t>
  </si>
  <si>
    <t>PUPIALES-585</t>
  </si>
  <si>
    <t>ROBERTO PAYÁN-621</t>
  </si>
  <si>
    <t>SAMANIEGO-678</t>
  </si>
  <si>
    <t>SANDONÁ-683</t>
  </si>
  <si>
    <t>SAN BERNARDO-685</t>
  </si>
  <si>
    <t>SAN LORENZO-687</t>
  </si>
  <si>
    <t>SAN PABLO-693</t>
  </si>
  <si>
    <t>SAN PEDRO DE CARTAGO-694</t>
  </si>
  <si>
    <t>SANTA BÁRBARA-696</t>
  </si>
  <si>
    <t>SANTACRUZ-699</t>
  </si>
  <si>
    <t>SAPUYES-720</t>
  </si>
  <si>
    <t>TAMINANGO-786</t>
  </si>
  <si>
    <t>TANGUA-788</t>
  </si>
  <si>
    <t>SAN ANDRES DE TUMACO-835</t>
  </si>
  <si>
    <t>TÚQUERRES-838</t>
  </si>
  <si>
    <t>YACUANQUER-885</t>
  </si>
  <si>
    <t>CÚCUTA-1</t>
  </si>
  <si>
    <t>ABREGO-3</t>
  </si>
  <si>
    <t>ARBOLEDAS-51</t>
  </si>
  <si>
    <t>BOCHALEMA-99</t>
  </si>
  <si>
    <t>BUCARASICA-109</t>
  </si>
  <si>
    <t>CÁCOTA-125</t>
  </si>
  <si>
    <t>CACHIRÁ-128</t>
  </si>
  <si>
    <t>CHINÁCOTA-172</t>
  </si>
  <si>
    <t>CHITAGÁ-174</t>
  </si>
  <si>
    <t>CONVENCIÓN-206</t>
  </si>
  <si>
    <t>CUCUTILLA-223</t>
  </si>
  <si>
    <t>DURANIA-239</t>
  </si>
  <si>
    <t>EL CARMEN-245</t>
  </si>
  <si>
    <t>EL TARRA-250</t>
  </si>
  <si>
    <t>EL ZULIA-261</t>
  </si>
  <si>
    <t>GRAMALOTE-313</t>
  </si>
  <si>
    <t>HACARÍ-344</t>
  </si>
  <si>
    <t>HERRÁN-347</t>
  </si>
  <si>
    <t>LABATECA-377</t>
  </si>
  <si>
    <t>LA ESPERANZA-385</t>
  </si>
  <si>
    <t>LA PLAYA-398</t>
  </si>
  <si>
    <t>LOS PATIOS-405</t>
  </si>
  <si>
    <t>LOURDES-418</t>
  </si>
  <si>
    <t>MUTISCUA-480</t>
  </si>
  <si>
    <t>OCAÑA-498</t>
  </si>
  <si>
    <t>PAMPLONA-518</t>
  </si>
  <si>
    <t>PAMPLONITA-520</t>
  </si>
  <si>
    <t>PUERTO SANTANDER-553</t>
  </si>
  <si>
    <t>RAGONVALIA-599</t>
  </si>
  <si>
    <t>SALAZAR-660</t>
  </si>
  <si>
    <t>SAN CALIXTO-670</t>
  </si>
  <si>
    <t>SAN CAYETANO-673</t>
  </si>
  <si>
    <t>SANTIAGO-680</t>
  </si>
  <si>
    <t>SARDINATA-720</t>
  </si>
  <si>
    <t>SILOS-743</t>
  </si>
  <si>
    <t>TEORAMA-800</t>
  </si>
  <si>
    <t>TIBÚ-810</t>
  </si>
  <si>
    <t>TOLEDO-820</t>
  </si>
  <si>
    <t>VILLA CARO-871</t>
  </si>
  <si>
    <t>VILLA DEL ROSARIO-874</t>
  </si>
  <si>
    <t>MOCOA-1</t>
  </si>
  <si>
    <t>COLÓN-219</t>
  </si>
  <si>
    <t>ORITO-320</t>
  </si>
  <si>
    <t>PUERTO ASÍS-568</t>
  </si>
  <si>
    <t>PUERTO CAICEDO-569</t>
  </si>
  <si>
    <t>PUERTO GUZMÁN-571</t>
  </si>
  <si>
    <t>PUERTO LEGUÍZAMO-573</t>
  </si>
  <si>
    <t>SIBUNDOY-749</t>
  </si>
  <si>
    <t>SAN FRANCISCO-755</t>
  </si>
  <si>
    <t>SAN MIGUEL-757</t>
  </si>
  <si>
    <t>SANTIAGO-760</t>
  </si>
  <si>
    <t>VALLE DEL GUAMUEZ-865</t>
  </si>
  <si>
    <t>VILLAGARZÓN-885</t>
  </si>
  <si>
    <t>ARMENIA-1</t>
  </si>
  <si>
    <t>BUENAVISTA-111</t>
  </si>
  <si>
    <t>CALARCA-130</t>
  </si>
  <si>
    <t>CIRCASIA-190</t>
  </si>
  <si>
    <t>FILANDIA-272</t>
  </si>
  <si>
    <t>GÉNOVA-302</t>
  </si>
  <si>
    <t>LA TEBAIDA-401</t>
  </si>
  <si>
    <t>MONTENEGRO-470</t>
  </si>
  <si>
    <t>PIJAO-548</t>
  </si>
  <si>
    <t>QUIMBAYA-594</t>
  </si>
  <si>
    <t>SALENTO-690</t>
  </si>
  <si>
    <t>PEREIRA-1</t>
  </si>
  <si>
    <t>APÍA-45</t>
  </si>
  <si>
    <t>BELÉN DE UMBRÍA-88</t>
  </si>
  <si>
    <t>DOSQUEBRADAS-170</t>
  </si>
  <si>
    <t>GUÁTICA-318</t>
  </si>
  <si>
    <t>LA CELIA-383</t>
  </si>
  <si>
    <t>LA VIRGINIA-400</t>
  </si>
  <si>
    <t>MARSELLA-440</t>
  </si>
  <si>
    <t>MISTRATÓ-456</t>
  </si>
  <si>
    <t>PUEBLO RICO-572</t>
  </si>
  <si>
    <t>QUINCHÍA-594</t>
  </si>
  <si>
    <t>SANTA ROSA DE CABAL-682</t>
  </si>
  <si>
    <t>SANTUARIO-687</t>
  </si>
  <si>
    <t>SAN ANDRÉS-1</t>
  </si>
  <si>
    <t>PROVIDENCIA-564</t>
  </si>
  <si>
    <t>BUCARAMANGA-1</t>
  </si>
  <si>
    <t>AGUADA-13</t>
  </si>
  <si>
    <t>ALBANIA-20</t>
  </si>
  <si>
    <t>ARATOCA-51</t>
  </si>
  <si>
    <t>BARBOSA-77</t>
  </si>
  <si>
    <t>BARICHARA-79</t>
  </si>
  <si>
    <t>BARRANCABERMEJA-81</t>
  </si>
  <si>
    <t>BETULIA-92</t>
  </si>
  <si>
    <t>BOLÍVAR-101</t>
  </si>
  <si>
    <t>CABRERA-121</t>
  </si>
  <si>
    <t>CALIFORNIA-132</t>
  </si>
  <si>
    <t>CAPITANEJO-147</t>
  </si>
  <si>
    <t>CARCASÍ-152</t>
  </si>
  <si>
    <t>CEPITÁ-160</t>
  </si>
  <si>
    <t>CERRITO-162</t>
  </si>
  <si>
    <t>CHARALÁ-167</t>
  </si>
  <si>
    <t>CHARTA-169</t>
  </si>
  <si>
    <t>CHIMA-176</t>
  </si>
  <si>
    <t>CHIPATÁ-179</t>
  </si>
  <si>
    <t>CIMITARRA-190</t>
  </si>
  <si>
    <t>CONCEPCIÓN-207</t>
  </si>
  <si>
    <t>CONFINES-209</t>
  </si>
  <si>
    <t>CONTRATACIÓN-211</t>
  </si>
  <si>
    <t>COROMORO-217</t>
  </si>
  <si>
    <t>CURITÍ-229</t>
  </si>
  <si>
    <t>EL CARMEN DE CHUCURÍ-235</t>
  </si>
  <si>
    <t>EL GUACAMAYO-245</t>
  </si>
  <si>
    <t>EL PEÑÓN-250</t>
  </si>
  <si>
    <t>EL PLAYÓN-255</t>
  </si>
  <si>
    <t>ENCINO-264</t>
  </si>
  <si>
    <t>ENCISO-266</t>
  </si>
  <si>
    <t>FLORIÁN-271</t>
  </si>
  <si>
    <t>FLORIDABLANCA-276</t>
  </si>
  <si>
    <t>GALÁN-296</t>
  </si>
  <si>
    <t>GAMBITA-298</t>
  </si>
  <si>
    <t>GIRÓN-307</t>
  </si>
  <si>
    <t>GUACA-318</t>
  </si>
  <si>
    <t>GUADALUPE-320</t>
  </si>
  <si>
    <t>GUAPOTÁ-322</t>
  </si>
  <si>
    <t>GUAVATÁ-324</t>
  </si>
  <si>
    <t>GÜEPSA-327</t>
  </si>
  <si>
    <t>HATO-344</t>
  </si>
  <si>
    <t>JESÚS MARÍA-368</t>
  </si>
  <si>
    <t>JORDÁN-370</t>
  </si>
  <si>
    <t>LA BELLEZA-377</t>
  </si>
  <si>
    <t>LANDÁZURI-385</t>
  </si>
  <si>
    <t>LA PAZ-397</t>
  </si>
  <si>
    <t>LEBRIJA-406</t>
  </si>
  <si>
    <t>LOS SANTOS-418</t>
  </si>
  <si>
    <t>MACARAVITA-425</t>
  </si>
  <si>
    <t>MÁLAGA-432</t>
  </si>
  <si>
    <t>MATANZA-444</t>
  </si>
  <si>
    <t>MOGOTES-464</t>
  </si>
  <si>
    <t>MOLAGAVITA-468</t>
  </si>
  <si>
    <t>OCAMONTE-498</t>
  </si>
  <si>
    <t>OIBA-500</t>
  </si>
  <si>
    <t>ONZAGA-502</t>
  </si>
  <si>
    <t>PALMAR-522</t>
  </si>
  <si>
    <t>PALMAS DEL SOCORRO-524</t>
  </si>
  <si>
    <t>PÁRAMO-533</t>
  </si>
  <si>
    <t>PIEDECUESTA-547</t>
  </si>
  <si>
    <t>PINCHOTE-549</t>
  </si>
  <si>
    <t>PUENTE NACIONAL-572</t>
  </si>
  <si>
    <t>PUERTO PARRA-573</t>
  </si>
  <si>
    <t>PUERTO WILCHES-575</t>
  </si>
  <si>
    <t>RIONEGRO-615</t>
  </si>
  <si>
    <t>SABANA DE TORRES-655</t>
  </si>
  <si>
    <t>SAN ANDRÉS-669</t>
  </si>
  <si>
    <t>SAN BENITO-673</t>
  </si>
  <si>
    <t>SAN GIL-679</t>
  </si>
  <si>
    <t>SAN JOAQUÍN-682</t>
  </si>
  <si>
    <t>SAN JOSÉ DE MIRANDA-684</t>
  </si>
  <si>
    <t>SAN MIGUEL-686</t>
  </si>
  <si>
    <t>SAN VICENTE DE CHUCURÍ-689</t>
  </si>
  <si>
    <t>SANTA BÁRBARA-705</t>
  </si>
  <si>
    <t>SANTA HELENA DEL OPÓN-720</t>
  </si>
  <si>
    <t>SIMACOTA-745</t>
  </si>
  <si>
    <t>SOCORRO-755</t>
  </si>
  <si>
    <t>SUAITA-770</t>
  </si>
  <si>
    <t>SUCRE-773</t>
  </si>
  <si>
    <t>SURATÁ-780</t>
  </si>
  <si>
    <t>TONA-820</t>
  </si>
  <si>
    <t>VALLE DE SAN JOSÉ-855</t>
  </si>
  <si>
    <t>VÉLEZ-861</t>
  </si>
  <si>
    <t>VETAS-867</t>
  </si>
  <si>
    <t>VILLANUEVA-872</t>
  </si>
  <si>
    <t>ZAPATOCA-895</t>
  </si>
  <si>
    <t>SINCELEJO-1</t>
  </si>
  <si>
    <t>BUENAVISTA-110</t>
  </si>
  <si>
    <t>CAIMITO-124</t>
  </si>
  <si>
    <t>COLOSO-204</t>
  </si>
  <si>
    <t>COROZAL-215</t>
  </si>
  <si>
    <t>COVEÑAS-221</t>
  </si>
  <si>
    <t>CHALÁN-230</t>
  </si>
  <si>
    <t>EL ROBLE-233</t>
  </si>
  <si>
    <t>GALERAS-235</t>
  </si>
  <si>
    <t>GUARANDA-265</t>
  </si>
  <si>
    <t>LA UNIÓN-400</t>
  </si>
  <si>
    <t>LOS PALMITOS-418</t>
  </si>
  <si>
    <t>MAJAGUAL-429</t>
  </si>
  <si>
    <t>MORROA-473</t>
  </si>
  <si>
    <t>OVEJAS-508</t>
  </si>
  <si>
    <t>PALMITO-523</t>
  </si>
  <si>
    <t>SAMPUÉS-670</t>
  </si>
  <si>
    <t>SAN BENITO ABAD-678</t>
  </si>
  <si>
    <t>SAN JUAN DE BETULIA-702</t>
  </si>
  <si>
    <t>SAN MARCOS-708</t>
  </si>
  <si>
    <t>SAN ONOFRE-713</t>
  </si>
  <si>
    <t>SAN PEDRO-717</t>
  </si>
  <si>
    <t>SAN LUIS DE SINCÉ-742</t>
  </si>
  <si>
    <t>SUCRE-771</t>
  </si>
  <si>
    <t>SANTIAGO DE TOLÚ-820</t>
  </si>
  <si>
    <t>TOLÚ VIEJO-823</t>
  </si>
  <si>
    <t>IBAGUÉ-1</t>
  </si>
  <si>
    <t>ALPUJARRA-24</t>
  </si>
  <si>
    <t>ALVARADO-26</t>
  </si>
  <si>
    <t>AMBALEMA-30</t>
  </si>
  <si>
    <t>ANZOÁTEGUI-43</t>
  </si>
  <si>
    <t>ARMERO-55</t>
  </si>
  <si>
    <t>ATACO-67</t>
  </si>
  <si>
    <t>CAJAMARCA-124</t>
  </si>
  <si>
    <t>CARMEN DE APICALÁ-148</t>
  </si>
  <si>
    <t>CASABIANCA-152</t>
  </si>
  <si>
    <t>CHAPARRAL-168</t>
  </si>
  <si>
    <t>COELLO-200</t>
  </si>
  <si>
    <t>COYAIMA-217</t>
  </si>
  <si>
    <t>CUNDAY-226</t>
  </si>
  <si>
    <t>DOLORES-236</t>
  </si>
  <si>
    <t>ESPINAL-268</t>
  </si>
  <si>
    <t>FALAN-270</t>
  </si>
  <si>
    <t>FLANDES-275</t>
  </si>
  <si>
    <t>FRESNO-283</t>
  </si>
  <si>
    <t>GUAMO-319</t>
  </si>
  <si>
    <t>HERVEO-347</t>
  </si>
  <si>
    <t>HONDA-349</t>
  </si>
  <si>
    <t>ICONONZO-352</t>
  </si>
  <si>
    <t>LÉRIDA-408</t>
  </si>
  <si>
    <t>LÍBANO-411</t>
  </si>
  <si>
    <t>SAN SEBASTIÁN DE MARIQUITA-443</t>
  </si>
  <si>
    <t>MELGAR-449</t>
  </si>
  <si>
    <t>MURILLO-461</t>
  </si>
  <si>
    <t>NATAGAIMA-483</t>
  </si>
  <si>
    <t>ORTEGA-504</t>
  </si>
  <si>
    <t>PALOCABILDO-520</t>
  </si>
  <si>
    <t>PIEDRAS-547</t>
  </si>
  <si>
    <t>PLANADAS-555</t>
  </si>
  <si>
    <t>PRADO-563</t>
  </si>
  <si>
    <t>PURIFICACIÓN-585</t>
  </si>
  <si>
    <t>RIOBLANCO-616</t>
  </si>
  <si>
    <t>RONCESVALLES-622</t>
  </si>
  <si>
    <t>ROVIRA-624</t>
  </si>
  <si>
    <t>SALDAÑA-671</t>
  </si>
  <si>
    <t>SAN ANTONIO-675</t>
  </si>
  <si>
    <t>SAN LUIS-678</t>
  </si>
  <si>
    <t>SANTA ISABEL-686</t>
  </si>
  <si>
    <t>SUÁREZ-770</t>
  </si>
  <si>
    <t>VALLE DE SAN JUAN-854</t>
  </si>
  <si>
    <t>VENADILLO-861</t>
  </si>
  <si>
    <t>VILLAHERMOSA-870</t>
  </si>
  <si>
    <t>VILLARRICA-873</t>
  </si>
  <si>
    <t>CALI-1</t>
  </si>
  <si>
    <t>ALCALÁ-20</t>
  </si>
  <si>
    <t>ANDALUCÍA-36</t>
  </si>
  <si>
    <t>ANSERMANUEVO-41</t>
  </si>
  <si>
    <t>ARGELIA-54</t>
  </si>
  <si>
    <t>BUENAVENTURA-109</t>
  </si>
  <si>
    <t>GUADALAJARA DE BUGA-111</t>
  </si>
  <si>
    <t>BUGALAGRANDE-113</t>
  </si>
  <si>
    <t>CAICEDONIA-122</t>
  </si>
  <si>
    <t>CALIMA-126</t>
  </si>
  <si>
    <t>CANDELARIA-130</t>
  </si>
  <si>
    <t>CARTAGO-147</t>
  </si>
  <si>
    <t>DAGUA-233</t>
  </si>
  <si>
    <t>EL ÁGUILA-243</t>
  </si>
  <si>
    <t>EL CAIRO-246</t>
  </si>
  <si>
    <t>EL CERRITO-248</t>
  </si>
  <si>
    <t>EL DOVIO-250</t>
  </si>
  <si>
    <t>FLORIDA-275</t>
  </si>
  <si>
    <t>GINEBRA-306</t>
  </si>
  <si>
    <t>GUACARÍ-318</t>
  </si>
  <si>
    <t>JAMUNDÍ-364</t>
  </si>
  <si>
    <t>LA CUMBRE-377</t>
  </si>
  <si>
    <t>LA VICTORIA-403</t>
  </si>
  <si>
    <t>OBANDO-497</t>
  </si>
  <si>
    <t>PALMIRA-520</t>
  </si>
  <si>
    <t>PRADERA-563</t>
  </si>
  <si>
    <t>RIOFRÍO-616</t>
  </si>
  <si>
    <t>ROLDANILLO-622</t>
  </si>
  <si>
    <t>SAN PEDRO-670</t>
  </si>
  <si>
    <t>SEVILLA-736</t>
  </si>
  <si>
    <t>TORO-823</t>
  </si>
  <si>
    <t>TRUJILLO-828</t>
  </si>
  <si>
    <t>TULUÁ-834</t>
  </si>
  <si>
    <t>ULLOA-845</t>
  </si>
  <si>
    <t>VERSALLES-863</t>
  </si>
  <si>
    <t>VIJES-869</t>
  </si>
  <si>
    <t>YOTOCO-890</t>
  </si>
  <si>
    <t>YUMBO-892</t>
  </si>
  <si>
    <t>ZARZAL-895</t>
  </si>
  <si>
    <t>MITÚ-1</t>
  </si>
  <si>
    <t>CARURU-161</t>
  </si>
  <si>
    <t>PACOA-511</t>
  </si>
  <si>
    <t>TARAIRA-666</t>
  </si>
  <si>
    <t>PAPUNAUA-777</t>
  </si>
  <si>
    <t>YAVARATÉ-889</t>
  </si>
  <si>
    <t>PUERTO CARREÑO-1</t>
  </si>
  <si>
    <t>LA PRIMAVERA-524</t>
  </si>
  <si>
    <t>SANTA ROSALÍA-624</t>
  </si>
  <si>
    <t>CUMARIBO-773</t>
  </si>
  <si>
    <t>Linea de Negocio</t>
  </si>
  <si>
    <t>Tipo de Cliente</t>
  </si>
  <si>
    <t>Nombre del Cliente</t>
  </si>
  <si>
    <t>Identificación</t>
  </si>
  <si>
    <t>Beneficiario Final 1</t>
  </si>
  <si>
    <t>Beneficiario Final 2</t>
  </si>
  <si>
    <t>Beneficiario Final 3</t>
  </si>
  <si>
    <t>Fecha de Diligenciamiento:</t>
  </si>
  <si>
    <t>1. DATOS DEL CLIENTE / NEGOCIO</t>
  </si>
  <si>
    <t>2. DATOS BENEFICIARIOS FINALES</t>
  </si>
  <si>
    <t>Información Requerida</t>
  </si>
  <si>
    <t>--------------------</t>
  </si>
  <si>
    <t xml:space="preserve"> </t>
  </si>
  <si>
    <t>Nombre del Negocio (Solo Fideicomisos)</t>
  </si>
  <si>
    <t xml:space="preserve">Nombre Representante del Cliente Autorizado: </t>
  </si>
  <si>
    <t xml:space="preserve">*En cualquier cambio en la información agradecemos actualizar e informar a la Fiduciaria al correo electrónico: servicioalcliente@fidupopular.com.co.  </t>
  </si>
  <si>
    <t>Código del Negocio</t>
  </si>
  <si>
    <t>Ejemplo de como muestra el dato</t>
  </si>
  <si>
    <t>Nombre de las columnas del reporte de clientes vigente</t>
  </si>
  <si>
    <t>Campos dicionales que se requieren para odenar la informacion del cliente y que estan en SIFI o en el reporte</t>
  </si>
  <si>
    <t>Datos que no tiene SIFI</t>
  </si>
  <si>
    <t>nombre de las tablas donde estan la informacion en SIFI o en el reporte</t>
  </si>
  <si>
    <t>Orden de las columnas</t>
  </si>
  <si>
    <t>X</t>
  </si>
  <si>
    <t>datos que requiere la DIAN</t>
  </si>
  <si>
    <t xml:space="preserve"> CR 21 137 90 AP 508</t>
  </si>
  <si>
    <t>POEY  CHRISTOPHER DANIEL</t>
  </si>
  <si>
    <t>POEY</t>
  </si>
  <si>
    <t>E</t>
  </si>
  <si>
    <t>N</t>
  </si>
  <si>
    <t>AC</t>
  </si>
  <si>
    <t>ACT</t>
  </si>
  <si>
    <t xml:space="preserve">1-EDIFICIO OGA 6.48|POEY  CHRISTOPHER DANIEL POEY </t>
  </si>
  <si>
    <t>FONDOS</t>
  </si>
  <si>
    <t>FDEI_DIRE_DOM</t>
  </si>
  <si>
    <t>FDEI_CIUD_DOM</t>
  </si>
  <si>
    <t>FDEI_PAIS_NAC</t>
  </si>
  <si>
    <t>FDEI_FECNAC</t>
  </si>
  <si>
    <t>FDEI_NOMBRE</t>
  </si>
  <si>
    <t>FDEI_APELL2</t>
  </si>
  <si>
    <t>FDEI_APELL1</t>
  </si>
  <si>
    <t>FDEI_FDEI</t>
  </si>
  <si>
    <t>FDEI_TPID</t>
  </si>
  <si>
    <t>FDEI_PERSON</t>
  </si>
  <si>
    <t>FDEI_STAT</t>
  </si>
  <si>
    <t>ESTADO</t>
  </si>
  <si>
    <t>DESCRIPCION_PRODUCTO</t>
  </si>
  <si>
    <t>PRODUCTO</t>
  </si>
  <si>
    <t>ORIGEN</t>
  </si>
  <si>
    <t>tipo de novedad</t>
  </si>
  <si>
    <t>fecha inicial</t>
  </si>
  <si>
    <t>porcentaje de beneficio en los resultados, rendimientos o utilidades de la persona juridica o estructura sin peroneria juridica</t>
  </si>
  <si>
    <t>porcentaje de participacion en el capital de la persona juridica</t>
  </si>
  <si>
    <t>correo electronico</t>
  </si>
  <si>
    <t>codigo postal de direccion de notificacion</t>
  </si>
  <si>
    <t>direccion de notificacion</t>
  </si>
  <si>
    <t>municipio de dirrecion de notificacion</t>
  </si>
  <si>
    <t>pais de residencia</t>
  </si>
  <si>
    <t>pais de nacionalidad</t>
  </si>
  <si>
    <t>pais de nacimiento</t>
  </si>
  <si>
    <t>fecha de nacimiento</t>
  </si>
  <si>
    <t>otros nombres</t>
  </si>
  <si>
    <t>primer nombre</t>
  </si>
  <si>
    <t>segundo apellido</t>
  </si>
  <si>
    <t>primer apellido</t>
  </si>
  <si>
    <t>pais de expedicion del  numero de identificacion tributaria</t>
  </si>
  <si>
    <t>numero de identificacion tributaria</t>
  </si>
  <si>
    <t>pais de expedicion del numero de identificacion</t>
  </si>
  <si>
    <t>Numero de identificacion</t>
  </si>
  <si>
    <t>Condiciones que debe cumplir para tener en calidad de beneficiario final</t>
  </si>
  <si>
    <t>Beneficiario final de la estructura sin personeria juridica -ejerce el control final y/o efectivo o tiene derecho a gozar y/o disponer de los activos beneficios resultados o utilidades</t>
  </si>
  <si>
    <t>Beneficiario final de la estructura sin personeria juridica -fideicomisario/beneficiario</t>
  </si>
  <si>
    <t>Beneficiario final de la estructura sin personeria juridica- comité fiduciario / comité financiero o posicion similar o equivalente</t>
  </si>
  <si>
    <t xml:space="preserve">Beneficiario final de la estructura sin personeria juridica-fiduciario o posicion similar o equivalente </t>
  </si>
  <si>
    <t>Beneficiario final de la estructura sin personeria juridica -fiduciante/fideicomitente/constituyente o posicion similar o equivalente</t>
  </si>
  <si>
    <t>Beneficiario final de la persona juridica por ser representante legal y/o mayor autoridad en relacion con las funciones de gestion o direccion</t>
  </si>
  <si>
    <t>Beneficiario final de la persona juridica por control por otro medio</t>
  </si>
  <si>
    <t>Beneficiario final de la persona juridica por beneficio</t>
  </si>
  <si>
    <t>No lo tiene Sifi</t>
  </si>
  <si>
    <t>Se homologa con la fecha de creación del cliente, no logre identificar la tabla</t>
  </si>
  <si>
    <t>Se trae de la tabla SF_TDCFD.DCFD_EMAIL</t>
  </si>
  <si>
    <t xml:space="preserve">lo trae el reporte  Sarlaft &gt; SARL-002 FP-Clientes_Vigentes </t>
  </si>
  <si>
    <t>Se calcula con ciudad de domicilio</t>
  </si>
  <si>
    <t>Dato base para calcular la columna 30,31,32</t>
  </si>
  <si>
    <t>Esta en la Tabla SF_VFDEI_DUAL_FDEI_FITP /SF_TNCFD.PAIS_NCFD</t>
  </si>
  <si>
    <t>Esta en la tabla Pais.pais_NAC-DANE</t>
  </si>
  <si>
    <t>Esta en la tabla GE_TFITP.PAIS_FITP</t>
  </si>
  <si>
    <t>Esta en la tabla GE_TFITP. FITP_ID_TRIB</t>
  </si>
  <si>
    <t>No lo tiene el sistema /se calcula con la ciudad de expedicion del documento</t>
  </si>
  <si>
    <t>Esta en la Tabla SF_TFDEI.FDEI.CIUDAD_EXP</t>
  </si>
  <si>
    <t>Columna 41</t>
  </si>
  <si>
    <t>Columna 40</t>
  </si>
  <si>
    <t>Columna 39</t>
  </si>
  <si>
    <t>Columna 38</t>
  </si>
  <si>
    <t>Columna 37</t>
  </si>
  <si>
    <t>Columna 36</t>
  </si>
  <si>
    <t>Columna 35</t>
  </si>
  <si>
    <t>Columna 34</t>
  </si>
  <si>
    <t>Columna 33</t>
  </si>
  <si>
    <t>Columna 32</t>
  </si>
  <si>
    <t>Columna 31</t>
  </si>
  <si>
    <t>Columna 30</t>
  </si>
  <si>
    <t>Columna 29</t>
  </si>
  <si>
    <t>Columna 28</t>
  </si>
  <si>
    <t>Columna 27</t>
  </si>
  <si>
    <t>Columna 26</t>
  </si>
  <si>
    <t>Columna 25</t>
  </si>
  <si>
    <t>Columna 24</t>
  </si>
  <si>
    <t>Columna 23</t>
  </si>
  <si>
    <t>Columna 22</t>
  </si>
  <si>
    <t>Columna 21</t>
  </si>
  <si>
    <t>Columna 20</t>
  </si>
  <si>
    <t>Columna 19</t>
  </si>
  <si>
    <t>Columna 18</t>
  </si>
  <si>
    <t>Columna 17</t>
  </si>
  <si>
    <t>Columna 16</t>
  </si>
  <si>
    <t>Columna 15</t>
  </si>
  <si>
    <t>Columna 14</t>
  </si>
  <si>
    <t>Columna 13</t>
  </si>
  <si>
    <t>Columna 12</t>
  </si>
  <si>
    <t>Columna 11</t>
  </si>
  <si>
    <t>Columna 10</t>
  </si>
  <si>
    <t>Columna 9</t>
  </si>
  <si>
    <t>Columna 8</t>
  </si>
  <si>
    <t>Columna 7</t>
  </si>
  <si>
    <t>Columna 6</t>
  </si>
  <si>
    <t>Columna 5</t>
  </si>
  <si>
    <t>Columna 4</t>
  </si>
  <si>
    <t>Columna 3</t>
  </si>
  <si>
    <t>Columna 2</t>
  </si>
  <si>
    <t>Columna 1</t>
  </si>
  <si>
    <t>Criterios de Determinación:</t>
  </si>
  <si>
    <t>Tipo Documento:</t>
  </si>
  <si>
    <t>Fecha de Nacimiento (DD/MM/AAAA):</t>
  </si>
  <si>
    <t>País de Nacimiento:</t>
  </si>
  <si>
    <t>País de Nacionalidad:</t>
  </si>
  <si>
    <t>Código postal:</t>
  </si>
  <si>
    <t>Correo Electrónico:</t>
  </si>
  <si>
    <t>País de Residencia:</t>
  </si>
  <si>
    <t>Porcentaje de Participación en el Capital de la Persona Jurídica:</t>
  </si>
  <si>
    <t>País de Expedición Documento:</t>
  </si>
  <si>
    <t>Número Identificación Documento:</t>
  </si>
  <si>
    <t>Primer Apellido:</t>
  </si>
  <si>
    <t>Segundo Apellido:</t>
  </si>
  <si>
    <t>Primer Nombre:</t>
  </si>
  <si>
    <t>Segundo Nombre:</t>
  </si>
  <si>
    <t>Departamento de Dirección de Notificación:</t>
  </si>
  <si>
    <t>Dirección de Notificación:</t>
  </si>
  <si>
    <t>Porcentaje de beneficio en los resultados, rendimientos o utilidades de la persona juridica o estructura sin personeria jurídica:</t>
  </si>
  <si>
    <t>fecha final( esta no esta en el prevalidador por que en este momento es manual pero si se requiere para poder hacer la actualizacion y según la dian estan trabajando apra poderlo subir</t>
  </si>
  <si>
    <t>Ciudad de residencia</t>
  </si>
  <si>
    <t>Municipio Expedición Documento:</t>
  </si>
  <si>
    <t>Municipio de Residencia:</t>
  </si>
  <si>
    <t>Municipio  de Dirección de Notificación:</t>
  </si>
  <si>
    <t>*Que en relación con los datos personales de las personas naturales suministrados a Fiduciaria Popular S.A. para dar cumplimiento a la Resolucion-000164-de-2021, con ocasión de este formulario certifico:  i) Que cuento con la autorización libre, previa, expresa e informada de los titulares de los datos aquí contenidos para que la información sea tratada con el fin de procesar y hacer seguimiento a los pagos y/o giros instruidos; y ii) Que he  dado cumplimiento a las normas referentes a la protección y tratamiento de datos, establecidas en la ley 1581 de 2012.</t>
  </si>
  <si>
    <t>Beneficiario final de la persona juridica por titularidad</t>
  </si>
  <si>
    <t>NA</t>
  </si>
  <si>
    <t>FIDUCIARIA POPULAR S.A.</t>
  </si>
  <si>
    <t>Condición especifica del negocio</t>
  </si>
  <si>
    <t>CLIENTE DIRECTO</t>
  </si>
  <si>
    <t>FIDEICOMITENTE</t>
  </si>
  <si>
    <t>REPRESENTANTE LEGAL</t>
  </si>
  <si>
    <t>SOCIO DIRECTO</t>
  </si>
  <si>
    <t>SOCIO INDIRECTO</t>
  </si>
  <si>
    <t>BENEFICIARIO</t>
  </si>
  <si>
    <t>MIEMBRO COMITÉ</t>
  </si>
  <si>
    <t>OTROS</t>
  </si>
  <si>
    <t>11. REGISTRO CIVIL DE NACIMIENTO.</t>
  </si>
  <si>
    <t>12. TARJETA DE IDENTIDAD.</t>
  </si>
  <si>
    <t>13. CÉDULA DE CIUDADANÍA.</t>
  </si>
  <si>
    <t>21. TARJETA DE EXTRANJERÍA.</t>
  </si>
  <si>
    <t>22. CÉDULA DE EXTRANJERÍA.</t>
  </si>
  <si>
    <t>41. PASAPORTE.</t>
  </si>
  <si>
    <t>42 TIPO DOCUMENTO EXTRANJERO.</t>
  </si>
  <si>
    <t>47. PERMISO ESPECIAL DE PERMANENCIA</t>
  </si>
  <si>
    <t>AMAZONAS-91</t>
  </si>
  <si>
    <t>ANTIOQUIA-50</t>
  </si>
  <si>
    <t>ARAUCA-81</t>
  </si>
  <si>
    <t>ATLANTICO-80</t>
  </si>
  <si>
    <t>BOGOTÁ-11</t>
  </si>
  <si>
    <t>BOLIVAR-13</t>
  </si>
  <si>
    <t>BOYACA-15</t>
  </si>
  <si>
    <t>CALDAS-17</t>
  </si>
  <si>
    <t>CAQUETA-18</t>
  </si>
  <si>
    <t>CASANARE-85</t>
  </si>
  <si>
    <t>CAUCA-19</t>
  </si>
  <si>
    <t>CESAR-20</t>
  </si>
  <si>
    <t>CHOCO-27</t>
  </si>
  <si>
    <t>CORDOBA-23</t>
  </si>
  <si>
    <t>CUNDINAMARCA-25</t>
  </si>
  <si>
    <t>GUAINIA-94</t>
  </si>
  <si>
    <t>GUAVIARE-95</t>
  </si>
  <si>
    <t>HUILA-41</t>
  </si>
  <si>
    <t>LA GUAJIRA-44</t>
  </si>
  <si>
    <t>MAGDALENA-47</t>
  </si>
  <si>
    <t>META-50</t>
  </si>
  <si>
    <t>NARIÑO-52</t>
  </si>
  <si>
    <t>NORTE DE SANTANDER-54</t>
  </si>
  <si>
    <t>PUTUMAYO-86</t>
  </si>
  <si>
    <t>QUINDIO-63</t>
  </si>
  <si>
    <t>RISARALDA-66</t>
  </si>
  <si>
    <t>SAN ANDRES-88</t>
  </si>
  <si>
    <t>SANTANDER-68</t>
  </si>
  <si>
    <t>SUCRE-70</t>
  </si>
  <si>
    <t>TOLIMA-73</t>
  </si>
  <si>
    <t>VALLE-76</t>
  </si>
  <si>
    <t>VAUPES-97</t>
  </si>
  <si>
    <t>VICHADA-99</t>
  </si>
  <si>
    <t/>
  </si>
  <si>
    <t>XX</t>
  </si>
  <si>
    <t>CLIENTE DIRECTO FIC</t>
  </si>
  <si>
    <t>departamento de direccion de notificacion</t>
  </si>
  <si>
    <t>Ciudad de Expedicion el documento</t>
  </si>
  <si>
    <t>Número Identificación Tributaria (RUT/NIT/TIN):</t>
  </si>
  <si>
    <t>País de Expedición Documento (RUT/NIT/TIN):</t>
  </si>
  <si>
    <t>Fecha Diligenciamiento</t>
  </si>
  <si>
    <t>Favor diligenciar  todos los espacios sombreados</t>
  </si>
  <si>
    <t>AF-RG-017</t>
  </si>
  <si>
    <t>FORMULARIO UNICO DE REGISTRO BENEFICIARIOS EFECTIVOS</t>
  </si>
  <si>
    <r>
      <t xml:space="preserve">Proceso: </t>
    </r>
    <r>
      <rPr>
        <sz val="12"/>
        <rFont val="Arial"/>
        <family val="2"/>
      </rPr>
      <t>Administración de Fideicomisos</t>
    </r>
  </si>
  <si>
    <r>
      <t xml:space="preserve">Confidencialidad: </t>
    </r>
    <r>
      <rPr>
        <sz val="12"/>
        <rFont val="Arial"/>
        <family val="2"/>
      </rPr>
      <t>Uso Interno</t>
    </r>
  </si>
  <si>
    <r>
      <t xml:space="preserve">Uso de la Información: </t>
    </r>
    <r>
      <rPr>
        <sz val="12"/>
        <rFont val="Arial"/>
        <family val="2"/>
      </rPr>
      <t>Operacional</t>
    </r>
  </si>
  <si>
    <r>
      <t xml:space="preserve">Responsable: </t>
    </r>
    <r>
      <rPr>
        <sz val="12"/>
        <rFont val="Arial"/>
        <family val="2"/>
      </rPr>
      <t>Vicepresidente de Negocios Fiduciarios</t>
    </r>
  </si>
  <si>
    <t>AF-RG-037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</si>
</sst>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43" formatCode="_-* #,##0.00_-;\-* #,##0.00_-;_-* &quot;-&quot;??_-;_-@_-"/>
    <numFmt numFmtId="164" formatCode="d/mmm/yyyy;@"/>
    <numFmt numFmtId="165" formatCode="#,##0_ ;\-#,##0\ "/>
    <numFmt numFmtId="166" formatCode="0_ ;\-0\ "/>
    <numFmt numFmtId="168" formatCode="00"/>
    <numFmt numFmtId="169" formatCode="d/mm/yyyy;@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30"/>
      <color indexed="81"/>
      <name val="Calibri"/>
      <family val="2"/>
      <scheme val="minor"/>
    </font>
    <font>
      <sz val="30"/>
      <color indexed="81"/>
      <name val="Tahoma"/>
      <family val="2"/>
    </font>
    <font>
      <sz val="8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12"/>
      <name val="Arial"/>
      <family val="2"/>
    </font>
    <font>
      <sz val="12"/>
      <name val="Arial"/>
      <family val="2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u/>
      <sz val="12"/>
      <color theme="10"/>
      <name val="Calibri"/>
      <family val="2"/>
      <scheme val="minor"/>
    </font>
    <font>
      <b/>
      <sz val="16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0000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ck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ck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ck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ck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ck">
        <color theme="0" tint="-0.499984740745262"/>
      </bottom>
      <diagonal/>
    </border>
    <border>
      <left style="thin">
        <color theme="0" tint="-0.499984740745262"/>
      </left>
      <right style="thick">
        <color theme="0" tint="-0.499984740745262"/>
      </right>
      <top style="thin">
        <color theme="0" tint="-0.499984740745262"/>
      </top>
      <bottom style="thick">
        <color theme="0" tint="-0.499984740745262"/>
      </bottom>
      <diagonal/>
    </border>
    <border>
      <left style="thick">
        <color theme="0" tint="-0.499984740745262"/>
      </left>
      <right/>
      <top style="thick">
        <color theme="0" tint="-0.499984740745262"/>
      </top>
      <bottom/>
      <diagonal/>
    </border>
    <border>
      <left/>
      <right/>
      <top style="thick">
        <color theme="0" tint="-0.499984740745262"/>
      </top>
      <bottom/>
      <diagonal/>
    </border>
    <border>
      <left/>
      <right style="thick">
        <color theme="0" tint="-0.499984740745262"/>
      </right>
      <top style="thick">
        <color theme="0" tint="-0.499984740745262"/>
      </top>
      <bottom/>
      <diagonal/>
    </border>
    <border>
      <left/>
      <right style="thick">
        <color theme="0" tint="-0.499984740745262"/>
      </right>
      <top/>
      <bottom style="thick">
        <color theme="0" tint="-0.499984740745262"/>
      </bottom>
      <diagonal/>
    </border>
    <border>
      <left style="thick">
        <color theme="0" tint="-0.499984740745262"/>
      </left>
      <right/>
      <top/>
      <bottom style="thick">
        <color theme="0" tint="-0.499984740745262"/>
      </bottom>
      <diagonal/>
    </border>
    <border>
      <left/>
      <right/>
      <top/>
      <bottom style="thick">
        <color theme="0" tint="-0.499984740745262"/>
      </bottom>
      <diagonal/>
    </border>
    <border>
      <left style="thick">
        <color theme="0" tint="-0.499984740745262"/>
      </left>
      <right/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ck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ck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ck">
        <color theme="0" tint="-0.499984740745262"/>
      </right>
      <top style="thick">
        <color theme="0" tint="-0.499984740745262"/>
      </top>
      <bottom style="thin">
        <color theme="0" tint="-0.499984740745262"/>
      </bottom>
      <diagonal/>
    </border>
    <border>
      <left style="thick">
        <color theme="0" tint="-0.499984740745262"/>
      </left>
      <right style="thin">
        <color theme="0" tint="-0.499984740745262"/>
      </right>
      <top style="thick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41" fontId="1" fillId="0" borderId="0" applyFont="0" applyFill="0" applyBorder="0" applyAlignment="0" applyProtection="0"/>
  </cellStyleXfs>
  <cellXfs count="110">
    <xf numFmtId="0" fontId="0" fillId="0" borderId="0" xfId="0"/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/>
    <xf numFmtId="0" fontId="2" fillId="0" borderId="0" xfId="0" applyFont="1"/>
    <xf numFmtId="0" fontId="3" fillId="0" borderId="0" xfId="0" quotePrefix="1" applyFont="1"/>
    <xf numFmtId="0" fontId="2" fillId="11" borderId="1" xfId="0" applyFont="1" applyFill="1" applyBorder="1" applyAlignment="1">
      <alignment horizontal="center"/>
    </xf>
    <xf numFmtId="0" fontId="3" fillId="13" borderId="0" xfId="0" applyFont="1" applyFill="1"/>
    <xf numFmtId="0" fontId="3" fillId="4" borderId="1" xfId="0" applyFont="1" applyFill="1" applyBorder="1" applyAlignment="1">
      <alignment vertical="center" wrapText="1"/>
    </xf>
    <xf numFmtId="0" fontId="2" fillId="8" borderId="1" xfId="0" applyFont="1" applyFill="1" applyBorder="1" applyAlignment="1">
      <alignment horizontal="left"/>
    </xf>
    <xf numFmtId="0" fontId="8" fillId="7" borderId="1" xfId="0" applyFont="1" applyFill="1" applyBorder="1" applyAlignment="1">
      <alignment horizontal="left"/>
    </xf>
    <xf numFmtId="14" fontId="8" fillId="7" borderId="1" xfId="0" applyNumberFormat="1" applyFont="1" applyFill="1" applyBorder="1" applyAlignment="1">
      <alignment horizontal="left"/>
    </xf>
    <xf numFmtId="0" fontId="3" fillId="0" borderId="0" xfId="0" applyFont="1" applyAlignment="1">
      <alignment horizontal="center"/>
    </xf>
    <xf numFmtId="9" fontId="3" fillId="0" borderId="0" xfId="1" applyFont="1"/>
    <xf numFmtId="0" fontId="3" fillId="12" borderId="1" xfId="0" applyFont="1" applyFill="1" applyBorder="1"/>
    <xf numFmtId="0" fontId="3" fillId="11" borderId="1" xfId="0" applyFont="1" applyFill="1" applyBorder="1"/>
    <xf numFmtId="0" fontId="3" fillId="10" borderId="1" xfId="0" applyFont="1" applyFill="1" applyBorder="1"/>
    <xf numFmtId="0" fontId="3" fillId="3" borderId="1" xfId="0" applyFont="1" applyFill="1" applyBorder="1"/>
    <xf numFmtId="0" fontId="3" fillId="9" borderId="1" xfId="0" applyFont="1" applyFill="1" applyBorder="1"/>
    <xf numFmtId="0" fontId="3" fillId="8" borderId="1" xfId="0" applyFont="1" applyFill="1" applyBorder="1"/>
    <xf numFmtId="0" fontId="3" fillId="7" borderId="1" xfId="0" applyFont="1" applyFill="1" applyBorder="1"/>
    <xf numFmtId="0" fontId="2" fillId="1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10" borderId="1" xfId="0" applyFont="1" applyFill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3" fillId="9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3" fillId="14" borderId="1" xfId="0" applyFont="1" applyFill="1" applyBorder="1"/>
    <xf numFmtId="0" fontId="8" fillId="15" borderId="0" xfId="0" applyFont="1" applyFill="1"/>
    <xf numFmtId="14" fontId="3" fillId="13" borderId="0" xfId="0" applyNumberFormat="1" applyFont="1" applyFill="1" applyAlignment="1">
      <alignment horizontal="center"/>
    </xf>
    <xf numFmtId="3" fontId="3" fillId="13" borderId="0" xfId="0" applyNumberFormat="1" applyFont="1" applyFill="1"/>
    <xf numFmtId="10" fontId="3" fillId="13" borderId="0" xfId="0" applyNumberFormat="1" applyFont="1" applyFill="1"/>
    <xf numFmtId="0" fontId="3" fillId="0" borderId="1" xfId="0" applyFont="1" applyBorder="1" applyAlignment="1">
      <alignment horizontal="left"/>
    </xf>
    <xf numFmtId="0" fontId="9" fillId="3" borderId="1" xfId="0" applyFont="1" applyFill="1" applyBorder="1" applyAlignment="1">
      <alignment horizontal="center" vertical="center" wrapText="1"/>
    </xf>
    <xf numFmtId="0" fontId="10" fillId="3" borderId="0" xfId="0" applyFont="1" applyFill="1" applyAlignment="1" applyProtection="1">
      <alignment vertical="center" wrapText="1"/>
      <protection locked="0"/>
    </xf>
    <xf numFmtId="0" fontId="10" fillId="0" borderId="21" xfId="0" applyFont="1" applyBorder="1" applyAlignment="1" applyProtection="1">
      <alignment horizontal="center" vertical="center" wrapText="1"/>
      <protection locked="0"/>
    </xf>
    <xf numFmtId="0" fontId="9" fillId="3" borderId="22" xfId="0" applyFont="1" applyFill="1" applyBorder="1" applyAlignment="1" applyProtection="1">
      <alignment vertical="center" wrapText="1"/>
      <protection locked="0"/>
    </xf>
    <xf numFmtId="168" fontId="9" fillId="3" borderId="1" xfId="4" applyNumberFormat="1" applyFont="1" applyFill="1" applyBorder="1" applyAlignment="1" applyProtection="1">
      <alignment horizontal="center" vertical="center" wrapText="1"/>
    </xf>
    <xf numFmtId="0" fontId="9" fillId="3" borderId="0" xfId="0" applyFont="1" applyFill="1" applyBorder="1" applyAlignment="1" applyProtection="1">
      <alignment vertical="center" wrapText="1"/>
      <protection locked="0"/>
    </xf>
    <xf numFmtId="0" fontId="9" fillId="3" borderId="23" xfId="0" applyFont="1" applyFill="1" applyBorder="1" applyAlignment="1" applyProtection="1">
      <alignment vertical="center" wrapText="1"/>
      <protection locked="0"/>
    </xf>
    <xf numFmtId="169" fontId="9" fillId="3" borderId="1" xfId="0" applyNumberFormat="1" applyFont="1" applyFill="1" applyBorder="1" applyAlignment="1">
      <alignment horizontal="center" vertical="center" wrapText="1"/>
    </xf>
    <xf numFmtId="169" fontId="9" fillId="3" borderId="24" xfId="0" applyNumberFormat="1" applyFont="1" applyFill="1" applyBorder="1" applyAlignment="1">
      <alignment horizontal="center" vertical="center" wrapText="1"/>
    </xf>
    <xf numFmtId="0" fontId="9" fillId="3" borderId="22" xfId="0" applyFont="1" applyFill="1" applyBorder="1" applyAlignment="1">
      <alignment vertical="center" wrapText="1"/>
    </xf>
    <xf numFmtId="0" fontId="9" fillId="3" borderId="0" xfId="0" applyFont="1" applyFill="1" applyBorder="1" applyAlignment="1">
      <alignment vertical="center" wrapText="1"/>
    </xf>
    <xf numFmtId="0" fontId="9" fillId="3" borderId="23" xfId="0" applyFont="1" applyFill="1" applyBorder="1" applyAlignment="1">
      <alignment vertical="center" wrapText="1"/>
    </xf>
    <xf numFmtId="169" fontId="9" fillId="3" borderId="25" xfId="0" applyNumberFormat="1" applyFont="1" applyFill="1" applyBorder="1" applyAlignment="1">
      <alignment horizontal="center" vertical="center" wrapText="1"/>
    </xf>
    <xf numFmtId="0" fontId="13" fillId="2" borderId="8" xfId="0" applyFont="1" applyFill="1" applyBorder="1" applyAlignment="1">
      <alignment horizontal="center" vertical="center" wrapText="1"/>
    </xf>
    <xf numFmtId="0" fontId="13" fillId="2" borderId="9" xfId="0" applyFont="1" applyFill="1" applyBorder="1" applyAlignment="1">
      <alignment horizontal="center" vertical="center" wrapText="1"/>
    </xf>
    <xf numFmtId="0" fontId="13" fillId="2" borderId="10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2" fillId="5" borderId="20" xfId="0" applyFont="1" applyFill="1" applyBorder="1" applyAlignment="1">
      <alignment horizontal="center" vertical="center" wrapText="1"/>
    </xf>
    <xf numFmtId="0" fontId="12" fillId="5" borderId="18" xfId="0" applyFont="1" applyFill="1" applyBorder="1" applyAlignment="1">
      <alignment horizontal="center" vertical="center" wrapText="1"/>
    </xf>
    <xf numFmtId="0" fontId="12" fillId="5" borderId="19" xfId="0" applyFont="1" applyFill="1" applyBorder="1" applyAlignment="1">
      <alignment horizontal="center" vertical="center" wrapText="1"/>
    </xf>
    <xf numFmtId="0" fontId="12" fillId="0" borderId="0" xfId="0" applyFont="1" applyAlignment="1">
      <alignment vertical="center" wrapText="1"/>
    </xf>
    <xf numFmtId="164" fontId="12" fillId="0" borderId="5" xfId="0" applyNumberFormat="1" applyFont="1" applyBorder="1" applyAlignment="1" applyProtection="1">
      <alignment horizontal="center" vertical="center" wrapText="1"/>
      <protection locked="0"/>
    </xf>
    <xf numFmtId="0" fontId="12" fillId="0" borderId="6" xfId="0" applyFont="1" applyBorder="1" applyAlignment="1" applyProtection="1">
      <alignment horizontal="center" vertical="center" wrapText="1"/>
      <protection locked="0"/>
    </xf>
    <xf numFmtId="165" fontId="12" fillId="0" borderId="6" xfId="2" applyNumberFormat="1" applyFont="1" applyBorder="1" applyAlignment="1" applyProtection="1">
      <alignment horizontal="center" vertical="center" wrapText="1"/>
      <protection locked="0"/>
    </xf>
    <xf numFmtId="0" fontId="12" fillId="0" borderId="6" xfId="0" applyFont="1" applyBorder="1" applyAlignment="1" applyProtection="1">
      <alignment vertical="center" wrapText="1"/>
      <protection locked="0"/>
    </xf>
    <xf numFmtId="166" fontId="12" fillId="0" borderId="6" xfId="2" applyNumberFormat="1" applyFont="1" applyFill="1" applyBorder="1" applyAlignment="1" applyProtection="1">
      <alignment horizontal="center" vertical="center" wrapText="1"/>
      <protection locked="0"/>
    </xf>
    <xf numFmtId="165" fontId="12" fillId="0" borderId="7" xfId="2" applyNumberFormat="1" applyFont="1" applyFill="1" applyBorder="1" applyAlignment="1" applyProtection="1">
      <alignment horizontal="left" vertical="center" wrapText="1"/>
      <protection locked="0"/>
    </xf>
    <xf numFmtId="0" fontId="11" fillId="0" borderId="0" xfId="0" applyFont="1" applyAlignment="1">
      <alignment vertical="center" wrapText="1"/>
    </xf>
    <xf numFmtId="0" fontId="12" fillId="5" borderId="14" xfId="0" applyFont="1" applyFill="1" applyBorder="1" applyAlignment="1">
      <alignment horizontal="center" vertical="center" wrapText="1"/>
    </xf>
    <xf numFmtId="0" fontId="12" fillId="5" borderId="15" xfId="0" applyFont="1" applyFill="1" applyBorder="1" applyAlignment="1">
      <alignment horizontal="center" vertical="center" wrapText="1"/>
    </xf>
    <xf numFmtId="0" fontId="12" fillId="5" borderId="16" xfId="0" applyFont="1" applyFill="1" applyBorder="1" applyAlignment="1">
      <alignment horizontal="center" vertical="center" wrapText="1"/>
    </xf>
    <xf numFmtId="0" fontId="12" fillId="5" borderId="17" xfId="0" applyFont="1" applyFill="1" applyBorder="1" applyAlignment="1">
      <alignment horizontal="center" vertical="center" wrapText="1"/>
    </xf>
    <xf numFmtId="0" fontId="12" fillId="6" borderId="20" xfId="0" applyFont="1" applyFill="1" applyBorder="1" applyAlignment="1">
      <alignment horizontal="left" vertical="center" wrapText="1"/>
    </xf>
    <xf numFmtId="0" fontId="12" fillId="6" borderId="18" xfId="0" applyFont="1" applyFill="1" applyBorder="1" applyAlignment="1">
      <alignment horizontal="left" vertical="center" wrapText="1"/>
    </xf>
    <xf numFmtId="0" fontId="12" fillId="0" borderId="18" xfId="0" applyFont="1" applyBorder="1" applyAlignment="1" applyProtection="1">
      <alignment horizontal="center" vertical="center" wrapText="1"/>
      <protection locked="0"/>
    </xf>
    <xf numFmtId="0" fontId="12" fillId="0" borderId="19" xfId="0" applyFont="1" applyBorder="1" applyAlignment="1" applyProtection="1">
      <alignment horizontal="center" vertical="center" wrapText="1"/>
      <protection locked="0"/>
    </xf>
    <xf numFmtId="0" fontId="12" fillId="6" borderId="3" xfId="0" applyFont="1" applyFill="1" applyBorder="1" applyAlignment="1">
      <alignment horizontal="left" vertical="center" wrapText="1"/>
    </xf>
    <xf numFmtId="0" fontId="12" fillId="6" borderId="2" xfId="0" applyFont="1" applyFill="1" applyBorder="1" applyAlignment="1">
      <alignment horizontal="left" vertical="center" wrapText="1"/>
    </xf>
    <xf numFmtId="0" fontId="12" fillId="0" borderId="2" xfId="0" applyFont="1" applyBorder="1" applyAlignment="1" applyProtection="1">
      <alignment horizontal="center" vertical="center" wrapText="1"/>
      <protection locked="0"/>
    </xf>
    <xf numFmtId="0" fontId="12" fillId="0" borderId="4" xfId="0" applyFont="1" applyBorder="1" applyAlignment="1" applyProtection="1">
      <alignment horizontal="center" vertical="center" wrapText="1"/>
      <protection locked="0"/>
    </xf>
    <xf numFmtId="165" fontId="12" fillId="0" borderId="2" xfId="2" applyNumberFormat="1" applyFont="1" applyBorder="1" applyAlignment="1" applyProtection="1">
      <alignment horizontal="center" vertical="center" wrapText="1"/>
      <protection locked="0"/>
    </xf>
    <xf numFmtId="165" fontId="12" fillId="0" borderId="4" xfId="2" applyNumberFormat="1" applyFont="1" applyBorder="1" applyAlignment="1" applyProtection="1">
      <alignment horizontal="center" vertical="center" wrapText="1"/>
      <protection locked="0"/>
    </xf>
    <xf numFmtId="0" fontId="11" fillId="13" borderId="0" xfId="0" applyFont="1" applyFill="1" applyAlignment="1">
      <alignment vertical="center" wrapText="1"/>
    </xf>
    <xf numFmtId="164" fontId="12" fillId="0" borderId="2" xfId="0" applyNumberFormat="1" applyFont="1" applyBorder="1" applyAlignment="1" applyProtection="1">
      <alignment horizontal="center" vertical="center" wrapText="1"/>
      <protection locked="0"/>
    </xf>
    <xf numFmtId="164" fontId="12" fillId="0" borderId="4" xfId="0" applyNumberFormat="1" applyFont="1" applyBorder="1" applyAlignment="1" applyProtection="1">
      <alignment horizontal="center" vertical="center" wrapText="1"/>
      <protection locked="0"/>
    </xf>
    <xf numFmtId="0" fontId="14" fillId="0" borderId="2" xfId="3" applyFont="1" applyBorder="1" applyAlignment="1" applyProtection="1">
      <alignment horizontal="center" vertical="center" wrapText="1"/>
      <protection locked="0"/>
    </xf>
    <xf numFmtId="0" fontId="14" fillId="0" borderId="4" xfId="3" applyFont="1" applyBorder="1" applyAlignment="1" applyProtection="1">
      <alignment horizontal="center" vertical="center" wrapText="1"/>
      <protection locked="0"/>
    </xf>
    <xf numFmtId="10" fontId="12" fillId="0" borderId="2" xfId="1" applyNumberFormat="1" applyFont="1" applyBorder="1" applyAlignment="1" applyProtection="1">
      <alignment horizontal="center" vertical="center" wrapText="1"/>
      <protection locked="0"/>
    </xf>
    <xf numFmtId="10" fontId="12" fillId="0" borderId="4" xfId="1" applyNumberFormat="1" applyFont="1" applyBorder="1" applyAlignment="1" applyProtection="1">
      <alignment horizontal="center" vertical="center" wrapText="1"/>
      <protection locked="0"/>
    </xf>
    <xf numFmtId="0" fontId="12" fillId="6" borderId="5" xfId="0" applyFont="1" applyFill="1" applyBorder="1" applyAlignment="1">
      <alignment horizontal="left" vertical="center" wrapText="1"/>
    </xf>
    <xf numFmtId="0" fontId="12" fillId="6" borderId="6" xfId="0" applyFont="1" applyFill="1" applyBorder="1" applyAlignment="1">
      <alignment horizontal="left" vertical="center" wrapText="1"/>
    </xf>
    <xf numFmtId="10" fontId="12" fillId="0" borderId="6" xfId="1" applyNumberFormat="1" applyFont="1" applyBorder="1" applyAlignment="1" applyProtection="1">
      <alignment horizontal="center" vertical="center" wrapText="1"/>
      <protection locked="0"/>
    </xf>
    <xf numFmtId="10" fontId="12" fillId="0" borderId="7" xfId="1" applyNumberFormat="1" applyFont="1" applyBorder="1" applyAlignment="1" applyProtection="1">
      <alignment horizontal="center" vertical="center" wrapText="1"/>
      <protection locked="0"/>
    </xf>
    <xf numFmtId="0" fontId="12" fillId="0" borderId="8" xfId="0" applyFont="1" applyBorder="1" applyAlignment="1">
      <alignment vertical="center" wrapText="1"/>
    </xf>
    <xf numFmtId="0" fontId="12" fillId="0" borderId="9" xfId="0" applyFont="1" applyBorder="1" applyAlignment="1">
      <alignment vertical="center" wrapText="1"/>
    </xf>
    <xf numFmtId="0" fontId="12" fillId="0" borderId="10" xfId="0" applyFont="1" applyBorder="1" applyAlignment="1" applyProtection="1">
      <alignment vertical="center" wrapText="1"/>
      <protection locked="0"/>
    </xf>
    <xf numFmtId="0" fontId="12" fillId="0" borderId="12" xfId="0" applyFont="1" applyBorder="1" applyAlignment="1">
      <alignment vertical="center" wrapText="1"/>
    </xf>
    <xf numFmtId="0" fontId="12" fillId="0" borderId="13" xfId="0" applyFont="1" applyBorder="1" applyAlignment="1">
      <alignment vertical="center" wrapText="1"/>
    </xf>
    <xf numFmtId="0" fontId="12" fillId="0" borderId="11" xfId="0" applyFont="1" applyBorder="1" applyAlignment="1" applyProtection="1">
      <alignment vertical="center" wrapText="1"/>
      <protection locked="0"/>
    </xf>
    <xf numFmtId="0" fontId="9" fillId="3" borderId="1" xfId="0" applyFont="1" applyFill="1" applyBorder="1" applyAlignment="1" applyProtection="1">
      <alignment horizontal="center" vertical="center" wrapText="1"/>
      <protection locked="0"/>
    </xf>
    <xf numFmtId="0" fontId="9" fillId="3" borderId="21" xfId="0" applyFont="1" applyFill="1" applyBorder="1" applyAlignment="1" applyProtection="1">
      <alignment horizontal="left" vertical="center" wrapText="1"/>
      <protection locked="0"/>
    </xf>
    <xf numFmtId="0" fontId="9" fillId="3" borderId="23" xfId="0" applyFont="1" applyFill="1" applyBorder="1" applyAlignment="1" applyProtection="1">
      <alignment horizontal="left" vertical="center" wrapText="1"/>
      <protection locked="0"/>
    </xf>
    <xf numFmtId="0" fontId="9" fillId="3" borderId="22" xfId="0" applyFont="1" applyFill="1" applyBorder="1" applyAlignment="1" applyProtection="1">
      <alignment horizontal="left" vertical="center" wrapText="1"/>
      <protection locked="0"/>
    </xf>
    <xf numFmtId="0" fontId="9" fillId="3" borderId="21" xfId="0" applyFont="1" applyFill="1" applyBorder="1" applyAlignment="1">
      <alignment horizontal="left" vertical="center" wrapText="1"/>
    </xf>
    <xf numFmtId="0" fontId="9" fillId="3" borderId="22" xfId="0" applyFont="1" applyFill="1" applyBorder="1" applyAlignment="1">
      <alignment horizontal="left" vertical="center" wrapText="1"/>
    </xf>
    <xf numFmtId="0" fontId="9" fillId="3" borderId="23" xfId="0" applyFont="1" applyFill="1" applyBorder="1" applyAlignment="1">
      <alignment horizontal="left" vertical="center" wrapText="1"/>
    </xf>
    <xf numFmtId="14" fontId="9" fillId="3" borderId="0" xfId="0" applyNumberFormat="1" applyFont="1" applyFill="1" applyBorder="1" applyAlignment="1" applyProtection="1">
      <alignment vertical="center" wrapText="1"/>
      <protection locked="0"/>
    </xf>
    <xf numFmtId="14" fontId="9" fillId="3" borderId="22" xfId="0" applyNumberFormat="1" applyFont="1" applyFill="1" applyBorder="1" applyAlignment="1" applyProtection="1">
      <alignment vertical="center" wrapText="1"/>
      <protection locked="0"/>
    </xf>
    <xf numFmtId="14" fontId="9" fillId="3" borderId="23" xfId="0" applyNumberFormat="1" applyFont="1" applyFill="1" applyBorder="1" applyAlignment="1" applyProtection="1">
      <alignment vertical="center" wrapText="1"/>
      <protection locked="0"/>
    </xf>
    <xf numFmtId="0" fontId="12" fillId="0" borderId="9" xfId="0" applyFont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11" fillId="0" borderId="0" xfId="0" applyFont="1" applyAlignment="1">
      <alignment horizontal="justify" vertical="center" wrapText="1"/>
    </xf>
    <xf numFmtId="0" fontId="11" fillId="0" borderId="0" xfId="0" applyFont="1" applyAlignment="1">
      <alignment horizontal="left" vertical="center" wrapText="1"/>
    </xf>
    <xf numFmtId="14" fontId="15" fillId="3" borderId="21" xfId="0" applyNumberFormat="1" applyFont="1" applyFill="1" applyBorder="1" applyAlignment="1" applyProtection="1">
      <alignment horizontal="center" vertical="center" wrapText="1"/>
      <protection locked="0"/>
    </xf>
    <xf numFmtId="14" fontId="15" fillId="3" borderId="22" xfId="0" applyNumberFormat="1" applyFont="1" applyFill="1" applyBorder="1" applyAlignment="1" applyProtection="1">
      <alignment horizontal="center" vertical="center" wrapText="1"/>
      <protection locked="0"/>
    </xf>
    <xf numFmtId="14" fontId="15" fillId="3" borderId="23" xfId="0" applyNumberFormat="1" applyFont="1" applyFill="1" applyBorder="1" applyAlignment="1" applyProtection="1">
      <alignment horizontal="center" vertical="center" wrapText="1"/>
      <protection locked="0"/>
    </xf>
  </cellXfs>
  <cellStyles count="5">
    <cellStyle name="Hipervínculo" xfId="3" builtinId="8"/>
    <cellStyle name="Millares" xfId="2" builtinId="3"/>
    <cellStyle name="Millares [0]" xfId="4" builtinId="6"/>
    <cellStyle name="Normal" xfId="0" builtinId="0"/>
    <cellStyle name="Porcentaje" xfId="1" builtinId="5"/>
  </cellStyles>
  <dxfs count="1">
    <dxf>
      <fill>
        <patternFill>
          <bgColor theme="2"/>
        </patternFill>
      </fill>
    </dxf>
  </dxfs>
  <tableStyles count="0" defaultTableStyle="TableStyleMedium2" defaultPivotStyle="PivotStyleLight16"/>
  <colors>
    <mruColors>
      <color rgb="FFFFFF99"/>
      <color rgb="FFF8F8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90767</xdr:colOff>
      <xdr:row>1</xdr:row>
      <xdr:rowOff>24159</xdr:rowOff>
    </xdr:from>
    <xdr:to>
      <xdr:col>1</xdr:col>
      <xdr:colOff>2580408</xdr:colOff>
      <xdr:row>3</xdr:row>
      <xdr:rowOff>121227</xdr:rowOff>
    </xdr:to>
    <xdr:pic>
      <xdr:nvPicPr>
        <xdr:cNvPr id="3" name="1 Imagen">
          <a:extLst>
            <a:ext uri="{FF2B5EF4-FFF2-40B4-BE49-F238E27FC236}">
              <a16:creationId xmlns:a16="http://schemas.microsoft.com/office/drawing/2014/main" id="{02304F69-F886-414F-9023-92F55F710D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5903" y="214659"/>
          <a:ext cx="2489641" cy="7032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C0520ALG\Desktop\modelo%20de%20evaluacion%20del%20fideicomitente%20en%20proyectos%20inmobiliarios_201220180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ICIO"/>
      <sheetName val="Hoja de trabajo"/>
      <sheetName val="Experiencia"/>
      <sheetName val="Balance"/>
      <sheetName val="Resumen ejecutivo"/>
    </sheetNames>
    <sheetDataSet>
      <sheetData sheetId="0" refreshError="1"/>
      <sheetData sheetId="1">
        <row r="2">
          <cell r="H2" t="str">
            <v>Pequeña</v>
          </cell>
        </row>
        <row r="3">
          <cell r="H3" t="str">
            <v>Mediana</v>
          </cell>
        </row>
        <row r="4">
          <cell r="H4" t="str">
            <v>Grande</v>
          </cell>
        </row>
      </sheetData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Fidupopular">
      <a:dk1>
        <a:sysClr val="windowText" lastClr="000000"/>
      </a:dk1>
      <a:lt1>
        <a:sysClr val="window" lastClr="FFFFFF"/>
      </a:lt1>
      <a:dk2>
        <a:srgbClr val="11A755"/>
      </a:dk2>
      <a:lt2>
        <a:srgbClr val="E7E6E6"/>
      </a:lt2>
      <a:accent1>
        <a:srgbClr val="82BC45"/>
      </a:accent1>
      <a:accent2>
        <a:srgbClr val="ED7D31"/>
      </a:accent2>
      <a:accent3>
        <a:srgbClr val="A5A5A5"/>
      </a:accent3>
      <a:accent4>
        <a:srgbClr val="D7DE76"/>
      </a:accent4>
      <a:accent5>
        <a:srgbClr val="11A380"/>
      </a:accent5>
      <a:accent6>
        <a:srgbClr val="006C36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8BC557-876F-48C4-B0DE-973790A7C470}">
  <sheetPr codeName="Hoja4">
    <tabColor theme="3" tint="-0.249977111117893"/>
    <pageSetUpPr fitToPage="1"/>
  </sheetPr>
  <dimension ref="A1:N53"/>
  <sheetViews>
    <sheetView showGridLines="0" tabSelected="1" zoomScale="55" zoomScaleNormal="55" zoomScaleSheetLayoutView="25" workbookViewId="0">
      <selection activeCell="G5" sqref="G5"/>
    </sheetView>
  </sheetViews>
  <sheetFormatPr baseColWidth="10" defaultColWidth="0" defaultRowHeight="15.75" zeroHeight="1" x14ac:dyDescent="0.25"/>
  <cols>
    <col min="1" max="1" width="3.28515625" style="61" customWidth="1"/>
    <col min="2" max="2" width="44.28515625" style="61" customWidth="1"/>
    <col min="3" max="3" width="36.140625" style="61" customWidth="1"/>
    <col min="4" max="4" width="39" style="61" customWidth="1"/>
    <col min="5" max="5" width="74.85546875" style="61" customWidth="1"/>
    <col min="6" max="6" width="40.85546875" style="61" customWidth="1"/>
    <col min="7" max="7" width="39.42578125" style="61" customWidth="1"/>
    <col min="8" max="8" width="3.28515625" style="61" customWidth="1"/>
    <col min="9" max="9" width="0" style="61" hidden="1" customWidth="1"/>
    <col min="10" max="16384" width="11.42578125" style="61" hidden="1"/>
  </cols>
  <sheetData>
    <row r="1" spans="1:14" s="35" customFormat="1" ht="27" customHeight="1" x14ac:dyDescent="0.25">
      <c r="A1" s="36"/>
      <c r="B1" s="36"/>
      <c r="C1" s="107" t="s">
        <v>1568</v>
      </c>
      <c r="D1" s="108"/>
      <c r="E1" s="108"/>
      <c r="F1" s="109"/>
      <c r="G1" s="34" t="s">
        <v>1573</v>
      </c>
      <c r="H1" s="100"/>
      <c r="I1" s="101"/>
      <c r="J1" s="101"/>
      <c r="K1" s="101"/>
      <c r="L1" s="101"/>
      <c r="M1" s="102"/>
      <c r="N1" s="34" t="s">
        <v>1567</v>
      </c>
    </row>
    <row r="2" spans="1:14" s="35" customFormat="1" ht="30.75" customHeight="1" x14ac:dyDescent="0.25">
      <c r="A2" s="36"/>
      <c r="B2" s="36"/>
      <c r="C2" s="94" t="s">
        <v>1569</v>
      </c>
      <c r="D2" s="95"/>
      <c r="E2" s="93" t="s">
        <v>1572</v>
      </c>
      <c r="F2" s="93"/>
      <c r="G2" s="38">
        <v>0</v>
      </c>
      <c r="H2" s="39"/>
      <c r="I2" s="37"/>
      <c r="J2" s="37"/>
      <c r="K2" s="37"/>
      <c r="L2" s="37"/>
      <c r="M2" s="40"/>
      <c r="N2" s="38">
        <v>3</v>
      </c>
    </row>
    <row r="3" spans="1:14" s="35" customFormat="1" x14ac:dyDescent="0.25">
      <c r="A3" s="36"/>
      <c r="B3" s="36"/>
      <c r="C3" s="94" t="s">
        <v>1570</v>
      </c>
      <c r="D3" s="96"/>
      <c r="E3" s="96"/>
      <c r="F3" s="95"/>
      <c r="G3" s="41">
        <v>44914</v>
      </c>
      <c r="H3" s="39"/>
      <c r="I3" s="37"/>
      <c r="J3" s="37"/>
      <c r="K3" s="37"/>
      <c r="L3" s="37"/>
      <c r="M3" s="40"/>
      <c r="N3" s="42">
        <v>44845</v>
      </c>
    </row>
    <row r="4" spans="1:14" s="35" customFormat="1" ht="30.75" customHeight="1" x14ac:dyDescent="0.25">
      <c r="A4" s="36"/>
      <c r="B4" s="36"/>
      <c r="C4" s="97" t="s">
        <v>1571</v>
      </c>
      <c r="D4" s="98"/>
      <c r="E4" s="98"/>
      <c r="F4" s="99"/>
      <c r="G4" s="41"/>
      <c r="H4" s="44"/>
      <c r="I4" s="43"/>
      <c r="J4" s="43"/>
      <c r="K4" s="43"/>
      <c r="L4" s="43"/>
      <c r="M4" s="45"/>
      <c r="N4" s="46"/>
    </row>
    <row r="5" spans="1:14" ht="15" customHeight="1" thickBot="1" x14ac:dyDescent="0.3"/>
    <row r="6" spans="1:14" ht="21.75" customHeight="1" thickTop="1" x14ac:dyDescent="0.25">
      <c r="B6" s="103" t="s">
        <v>1566</v>
      </c>
      <c r="C6" s="103"/>
      <c r="D6" s="103"/>
      <c r="E6" s="103"/>
      <c r="F6" s="103"/>
      <c r="G6" s="103"/>
      <c r="H6" s="61" t="s">
        <v>1362</v>
      </c>
    </row>
    <row r="7" spans="1:14" ht="16.5" thickBot="1" x14ac:dyDescent="0.3">
      <c r="B7" s="104"/>
      <c r="C7" s="104"/>
      <c r="D7" s="104"/>
      <c r="E7" s="104"/>
      <c r="F7" s="104"/>
      <c r="G7" s="104"/>
    </row>
    <row r="8" spans="1:14" ht="17.25" thickTop="1" thickBot="1" x14ac:dyDescent="0.3">
      <c r="B8" s="47" t="s">
        <v>1358</v>
      </c>
      <c r="C8" s="48"/>
      <c r="D8" s="48"/>
      <c r="E8" s="48"/>
      <c r="F8" s="48"/>
      <c r="G8" s="49"/>
    </row>
    <row r="9" spans="1:14" s="50" customFormat="1" ht="32.25" thickTop="1" x14ac:dyDescent="0.25">
      <c r="B9" s="51" t="s">
        <v>1565</v>
      </c>
      <c r="C9" s="52" t="s">
        <v>1351</v>
      </c>
      <c r="D9" s="52" t="s">
        <v>1353</v>
      </c>
      <c r="E9" s="52" t="s">
        <v>1352</v>
      </c>
      <c r="F9" s="52" t="s">
        <v>1366</v>
      </c>
      <c r="G9" s="53" t="s">
        <v>1363</v>
      </c>
    </row>
    <row r="10" spans="1:14" s="54" customFormat="1" ht="46.5" customHeight="1" thickBot="1" x14ac:dyDescent="0.3">
      <c r="B10" s="55"/>
      <c r="C10" s="56"/>
      <c r="D10" s="57"/>
      <c r="E10" s="58"/>
      <c r="F10" s="59"/>
      <c r="G10" s="60"/>
    </row>
    <row r="11" spans="1:14" ht="42" customHeight="1" thickTop="1" thickBot="1" x14ac:dyDescent="0.3"/>
    <row r="12" spans="1:14" ht="16.5" thickTop="1" x14ac:dyDescent="0.25">
      <c r="B12" s="47" t="s">
        <v>1359</v>
      </c>
      <c r="C12" s="48"/>
      <c r="D12" s="48"/>
      <c r="E12" s="48"/>
      <c r="F12" s="48"/>
      <c r="G12" s="49"/>
    </row>
    <row r="13" spans="1:14" ht="16.5" thickBot="1" x14ac:dyDescent="0.3">
      <c r="A13" s="50"/>
      <c r="B13" s="62" t="s">
        <v>1360</v>
      </c>
      <c r="C13" s="63"/>
      <c r="D13" s="63"/>
      <c r="E13" s="64" t="s">
        <v>1354</v>
      </c>
      <c r="F13" s="64" t="s">
        <v>1355</v>
      </c>
      <c r="G13" s="65" t="s">
        <v>1356</v>
      </c>
      <c r="H13" s="50"/>
    </row>
    <row r="14" spans="1:14" ht="75" customHeight="1" thickTop="1" x14ac:dyDescent="0.25">
      <c r="B14" s="66" t="s">
        <v>1481</v>
      </c>
      <c r="C14" s="67"/>
      <c r="D14" s="67"/>
      <c r="E14" s="68"/>
      <c r="F14" s="68"/>
      <c r="G14" s="69"/>
    </row>
    <row r="15" spans="1:14" ht="75" customHeight="1" x14ac:dyDescent="0.25">
      <c r="B15" s="70" t="s">
        <v>1482</v>
      </c>
      <c r="C15" s="71"/>
      <c r="D15" s="71"/>
      <c r="E15" s="72"/>
      <c r="F15" s="72"/>
      <c r="G15" s="73"/>
    </row>
    <row r="16" spans="1:14" ht="75" customHeight="1" x14ac:dyDescent="0.25">
      <c r="B16" s="70" t="s">
        <v>1491</v>
      </c>
      <c r="C16" s="71"/>
      <c r="D16" s="71"/>
      <c r="E16" s="74"/>
      <c r="F16" s="74"/>
      <c r="G16" s="75"/>
    </row>
    <row r="17" spans="1:7" ht="75" customHeight="1" x14ac:dyDescent="0.25">
      <c r="B17" s="70" t="s">
        <v>1501</v>
      </c>
      <c r="C17" s="71"/>
      <c r="D17" s="71"/>
      <c r="E17" s="72"/>
      <c r="F17" s="72"/>
      <c r="G17" s="73"/>
    </row>
    <row r="18" spans="1:7" ht="75" customHeight="1" x14ac:dyDescent="0.25">
      <c r="A18" s="76"/>
      <c r="B18" s="70" t="s">
        <v>1490</v>
      </c>
      <c r="C18" s="71"/>
      <c r="D18" s="71"/>
      <c r="E18" s="72"/>
      <c r="F18" s="72"/>
      <c r="G18" s="73"/>
    </row>
    <row r="19" spans="1:7" ht="75" customHeight="1" x14ac:dyDescent="0.25">
      <c r="B19" s="70" t="s">
        <v>1563</v>
      </c>
      <c r="C19" s="71"/>
      <c r="D19" s="71"/>
      <c r="E19" s="74"/>
      <c r="F19" s="74"/>
      <c r="G19" s="75"/>
    </row>
    <row r="20" spans="1:7" ht="75" customHeight="1" x14ac:dyDescent="0.25">
      <c r="B20" s="70" t="s">
        <v>1564</v>
      </c>
      <c r="C20" s="71"/>
      <c r="D20" s="71"/>
      <c r="E20" s="72"/>
      <c r="F20" s="72"/>
      <c r="G20" s="73"/>
    </row>
    <row r="21" spans="1:7" ht="75" customHeight="1" x14ac:dyDescent="0.25">
      <c r="B21" s="70" t="s">
        <v>1492</v>
      </c>
      <c r="C21" s="71"/>
      <c r="D21" s="71"/>
      <c r="E21" s="72"/>
      <c r="F21" s="72"/>
      <c r="G21" s="73"/>
    </row>
    <row r="22" spans="1:7" ht="75" customHeight="1" x14ac:dyDescent="0.25">
      <c r="B22" s="70" t="s">
        <v>1493</v>
      </c>
      <c r="C22" s="71"/>
      <c r="D22" s="71"/>
      <c r="E22" s="72"/>
      <c r="F22" s="72"/>
      <c r="G22" s="73"/>
    </row>
    <row r="23" spans="1:7" ht="75" customHeight="1" x14ac:dyDescent="0.25">
      <c r="B23" s="70" t="s">
        <v>1494</v>
      </c>
      <c r="C23" s="71"/>
      <c r="D23" s="71"/>
      <c r="E23" s="72"/>
      <c r="F23" s="72"/>
      <c r="G23" s="73"/>
    </row>
    <row r="24" spans="1:7" ht="75" customHeight="1" x14ac:dyDescent="0.25">
      <c r="B24" s="70" t="s">
        <v>1495</v>
      </c>
      <c r="C24" s="71"/>
      <c r="D24" s="71"/>
      <c r="E24" s="72"/>
      <c r="F24" s="72"/>
      <c r="G24" s="73"/>
    </row>
    <row r="25" spans="1:7" ht="75" customHeight="1" x14ac:dyDescent="0.25">
      <c r="B25" s="70" t="s">
        <v>1483</v>
      </c>
      <c r="C25" s="71"/>
      <c r="D25" s="71"/>
      <c r="E25" s="77"/>
      <c r="F25" s="77"/>
      <c r="G25" s="78"/>
    </row>
    <row r="26" spans="1:7" ht="75" customHeight="1" x14ac:dyDescent="0.25">
      <c r="B26" s="70" t="s">
        <v>1484</v>
      </c>
      <c r="C26" s="71"/>
      <c r="D26" s="71"/>
      <c r="E26" s="72"/>
      <c r="F26" s="72"/>
      <c r="G26" s="73"/>
    </row>
    <row r="27" spans="1:7" ht="75" customHeight="1" x14ac:dyDescent="0.25">
      <c r="B27" s="70" t="s">
        <v>1485</v>
      </c>
      <c r="C27" s="71"/>
      <c r="D27" s="71"/>
      <c r="E27" s="72"/>
      <c r="F27" s="72"/>
      <c r="G27" s="73"/>
    </row>
    <row r="28" spans="1:7" ht="75" customHeight="1" x14ac:dyDescent="0.25">
      <c r="B28" s="70" t="s">
        <v>1502</v>
      </c>
      <c r="C28" s="71"/>
      <c r="D28" s="71"/>
      <c r="E28" s="72"/>
      <c r="F28" s="72"/>
      <c r="G28" s="73"/>
    </row>
    <row r="29" spans="1:7" ht="75" customHeight="1" x14ac:dyDescent="0.25">
      <c r="B29" s="70" t="s">
        <v>1488</v>
      </c>
      <c r="C29" s="71"/>
      <c r="D29" s="71"/>
      <c r="E29" s="72"/>
      <c r="F29" s="72"/>
      <c r="G29" s="73"/>
    </row>
    <row r="30" spans="1:7" ht="75" customHeight="1" x14ac:dyDescent="0.25">
      <c r="B30" s="70" t="s">
        <v>1496</v>
      </c>
      <c r="C30" s="71"/>
      <c r="D30" s="71"/>
      <c r="E30" s="72"/>
      <c r="F30" s="72"/>
      <c r="G30" s="73"/>
    </row>
    <row r="31" spans="1:7" ht="75" customHeight="1" x14ac:dyDescent="0.25">
      <c r="B31" s="70" t="s">
        <v>1503</v>
      </c>
      <c r="C31" s="71"/>
      <c r="D31" s="71"/>
      <c r="E31" s="72"/>
      <c r="F31" s="72"/>
      <c r="G31" s="73"/>
    </row>
    <row r="32" spans="1:7" ht="75" customHeight="1" x14ac:dyDescent="0.25">
      <c r="B32" s="70" t="s">
        <v>1497</v>
      </c>
      <c r="C32" s="71"/>
      <c r="D32" s="71"/>
      <c r="E32" s="72"/>
      <c r="F32" s="72"/>
      <c r="G32" s="73"/>
    </row>
    <row r="33" spans="2:7" ht="75" customHeight="1" x14ac:dyDescent="0.25">
      <c r="B33" s="70" t="s">
        <v>1486</v>
      </c>
      <c r="C33" s="71"/>
      <c r="D33" s="71"/>
      <c r="E33" s="72"/>
      <c r="F33" s="72"/>
      <c r="G33" s="73"/>
    </row>
    <row r="34" spans="2:7" ht="75" customHeight="1" x14ac:dyDescent="0.25">
      <c r="B34" s="70" t="s">
        <v>1487</v>
      </c>
      <c r="C34" s="71"/>
      <c r="D34" s="71"/>
      <c r="E34" s="79"/>
      <c r="F34" s="79"/>
      <c r="G34" s="80"/>
    </row>
    <row r="35" spans="2:7" ht="75" customHeight="1" x14ac:dyDescent="0.25">
      <c r="B35" s="70" t="s">
        <v>1489</v>
      </c>
      <c r="C35" s="71"/>
      <c r="D35" s="71"/>
      <c r="E35" s="81"/>
      <c r="F35" s="81"/>
      <c r="G35" s="82"/>
    </row>
    <row r="36" spans="2:7" ht="98.25" customHeight="1" thickBot="1" x14ac:dyDescent="0.3">
      <c r="B36" s="83" t="s">
        <v>1498</v>
      </c>
      <c r="C36" s="84"/>
      <c r="D36" s="84"/>
      <c r="E36" s="85"/>
      <c r="F36" s="85"/>
      <c r="G36" s="86"/>
    </row>
    <row r="37" spans="2:7" ht="16.5" thickTop="1" x14ac:dyDescent="0.25"/>
    <row r="38" spans="2:7" ht="103.5" customHeight="1" x14ac:dyDescent="0.25">
      <c r="B38" s="105" t="s">
        <v>1504</v>
      </c>
      <c r="C38" s="105"/>
      <c r="D38" s="105"/>
      <c r="E38" s="105"/>
      <c r="F38" s="105"/>
      <c r="G38" s="105"/>
    </row>
    <row r="39" spans="2:7" ht="42.75" customHeight="1" x14ac:dyDescent="0.25">
      <c r="B39" s="106" t="s">
        <v>1365</v>
      </c>
      <c r="C39" s="106"/>
      <c r="D39" s="106"/>
      <c r="E39" s="106"/>
      <c r="F39" s="106"/>
      <c r="G39" s="106"/>
    </row>
    <row r="40" spans="2:7" ht="18" customHeight="1" thickBot="1" x14ac:dyDescent="0.3"/>
    <row r="41" spans="2:7" ht="92.25" customHeight="1" thickTop="1" x14ac:dyDescent="0.25">
      <c r="B41" s="87" t="s">
        <v>1364</v>
      </c>
      <c r="C41" s="88"/>
      <c r="D41" s="88"/>
      <c r="E41" s="89"/>
    </row>
    <row r="42" spans="2:7" ht="92.25" customHeight="1" thickBot="1" x14ac:dyDescent="0.3">
      <c r="B42" s="90" t="s">
        <v>7</v>
      </c>
      <c r="C42" s="91"/>
      <c r="D42" s="91"/>
      <c r="E42" s="92"/>
    </row>
    <row r="43" spans="2:7" ht="16.5" thickTop="1" x14ac:dyDescent="0.25"/>
    <row r="44" spans="2:7" x14ac:dyDescent="0.25"/>
    <row r="45" spans="2:7" x14ac:dyDescent="0.25"/>
    <row r="46" spans="2:7" x14ac:dyDescent="0.25"/>
    <row r="47" spans="2:7" x14ac:dyDescent="0.25"/>
    <row r="48" spans="2:7" x14ac:dyDescent="0.25"/>
    <row r="49" x14ac:dyDescent="0.25"/>
    <row r="50" x14ac:dyDescent="0.25"/>
    <row r="51" x14ac:dyDescent="0.25"/>
    <row r="52" x14ac:dyDescent="0.25"/>
    <row r="53" x14ac:dyDescent="0.25"/>
  </sheetData>
  <mergeCells count="37">
    <mergeCell ref="A1:B4"/>
    <mergeCell ref="N3:N4"/>
    <mergeCell ref="G3:G4"/>
    <mergeCell ref="C1:F1"/>
    <mergeCell ref="E2:F2"/>
    <mergeCell ref="C2:D2"/>
    <mergeCell ref="C3:F3"/>
    <mergeCell ref="C4:F4"/>
    <mergeCell ref="B6:G7"/>
    <mergeCell ref="B29:D29"/>
    <mergeCell ref="B19:D19"/>
    <mergeCell ref="B20:D20"/>
    <mergeCell ref="B8:G8"/>
    <mergeCell ref="B12:G12"/>
    <mergeCell ref="B13:D13"/>
    <mergeCell ref="B14:D14"/>
    <mergeCell ref="B17:D17"/>
    <mergeCell ref="B15:D15"/>
    <mergeCell ref="B16:D16"/>
    <mergeCell ref="B23:D23"/>
    <mergeCell ref="B24:D24"/>
    <mergeCell ref="B28:D28"/>
    <mergeCell ref="B39:G39"/>
    <mergeCell ref="B18:D18"/>
    <mergeCell ref="B21:D21"/>
    <mergeCell ref="B25:D25"/>
    <mergeCell ref="B26:D26"/>
    <mergeCell ref="B22:D22"/>
    <mergeCell ref="B38:G38"/>
    <mergeCell ref="B27:D27"/>
    <mergeCell ref="B32:D32"/>
    <mergeCell ref="B36:D36"/>
    <mergeCell ref="B30:D30"/>
    <mergeCell ref="B31:D31"/>
    <mergeCell ref="B33:D33"/>
    <mergeCell ref="B34:D34"/>
    <mergeCell ref="B35:D35"/>
  </mergeCells>
  <phoneticPr fontId="7" type="noConversion"/>
  <conditionalFormatting sqref="B10:G10 E14:G36 E41:E42">
    <cfRule type="containsBlanks" dxfId="0" priority="1">
      <formula>LEN(TRIM(B10))=0</formula>
    </cfRule>
  </conditionalFormatting>
  <dataValidations count="5">
    <dataValidation type="decimal" allowBlank="1" showInputMessage="1" showErrorMessage="1" errorTitle="Valor Errado" error="Ingrese un valor entre 0,oo y 100,oo" promptTitle="Porcentaje de Participación" prompt="Ingrese un valor entre 0,oo y 100,oo" sqref="E35:G36" xr:uid="{BAFC785B-0C19-4D4D-8407-95A431166041}">
      <formula1>0</formula1>
      <formula2>1</formula2>
    </dataValidation>
    <dataValidation type="whole" operator="greaterThan" allowBlank="1" showInputMessage="1" showErrorMessage="1" errorTitle="Error" error="Ingrese un valor mayor a 0" sqref="D10 E19:G19 E16:G16" xr:uid="{AB1D4993-C15F-4D89-9175-4707A3BBF2DE}">
      <formula1>0</formula1>
    </dataValidation>
    <dataValidation type="date" allowBlank="1" showInputMessage="1" showErrorMessage="1" errorTitle="Error" error="Valide la fecha ingresada" sqref="E25:G25" xr:uid="{DDEDD082-C9E0-4F68-93F5-A384106F4318}">
      <formula1>8037</formula1>
      <formula2>TODAY()-(18*365)</formula2>
    </dataValidation>
    <dataValidation type="whole" allowBlank="1" showInputMessage="1" showErrorMessage="1" errorTitle="Error" error="Revise información ingresada" sqref="F10" xr:uid="{4FEB490C-5EEB-4271-A915-126C3574A7CA}">
      <formula1>100</formula1>
      <formula2>1000000</formula2>
    </dataValidation>
    <dataValidation type="date" allowBlank="1" showInputMessage="1" showErrorMessage="1" errorTitle="Error" error="Valide la fecha ingresada" sqref="B10" xr:uid="{850D4143-38CB-4C41-A720-C36D2FFF53ED}">
      <formula1>8037</formula1>
      <formula2>TODAY()</formula2>
    </dataValidation>
  </dataValidations>
  <printOptions horizontalCentered="1" verticalCentered="1"/>
  <pageMargins left="0.39370078740157483" right="0.39370078740157483" top="0.39370078740157483" bottom="0.39370078740157483" header="0" footer="0"/>
  <pageSetup scale="30"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0E403AC2-E939-4C2E-AD1B-47AD7891213B}">
          <x14:formula1>
            <xm:f>Campos!$M$2:$M$1113</xm:f>
          </x14:formula1>
          <xm:sqref>E28:G28</xm:sqref>
        </x14:dataValidation>
        <x14:dataValidation type="list" allowBlank="1" showInputMessage="1" showErrorMessage="1" xr:uid="{F43BCD81-845F-42E6-A04B-6C2CA510FA0D}">
          <x14:formula1>
            <xm:f>Campos!$C$2:$C$10</xm:f>
          </x14:formula1>
          <xm:sqref>E14:G14</xm:sqref>
        </x14:dataValidation>
        <x14:dataValidation type="list" allowBlank="1" showInputMessage="1" showErrorMessage="1" xr:uid="{17A0EF33-636B-4208-BB83-A3C15D37F02A}">
          <x14:formula1>
            <xm:f>Campos!$G$2:$G$233</xm:f>
          </x14:formula1>
          <xm:sqref>E26:G26 E19:G19 E16:G16</xm:sqref>
        </x14:dataValidation>
        <x14:dataValidation type="list" allowBlank="1" showInputMessage="1" showErrorMessage="1" xr:uid="{B8A49B8E-0661-42C2-BFA4-FC88E122C08C}">
          <x14:formula1>
            <xm:f>Campos!$E$2:$E$10</xm:f>
          </x14:formula1>
          <xm:sqref>E19:G19 E15:G16</xm:sqref>
        </x14:dataValidation>
        <x14:dataValidation type="list" allowBlank="1" showInputMessage="1" showErrorMessage="1" xr:uid="{19134C58-FA26-4699-A5EB-8DE44AB49517}">
          <x14:formula1>
            <xm:f>Campos!$A$2:$A$5</xm:f>
          </x14:formula1>
          <xm:sqref>C10</xm:sqref>
        </x14:dataValidation>
        <x14:dataValidation type="list" allowBlank="1" showInputMessage="1" showErrorMessage="1" xr:uid="{9DCF1425-28D7-47AD-810E-26D3D33F9A25}">
          <x14:formula1>
            <xm:f>Campos!$K$2:$K$36</xm:f>
          </x14:formula1>
          <xm:sqref>E30:G30</xm:sqref>
        </x14:dataValidation>
        <x14:dataValidation type="list" allowBlank="1" showInputMessage="1" showErrorMessage="1" xr:uid="{CFE07E61-8366-4B62-945A-CEDD4337A075}">
          <x14:formula1>
            <xm:f>Campos!$M$2:$M$1114</xm:f>
          </x14:formula1>
          <xm:sqref>E17:G17 E31:G31</xm:sqref>
        </x14:dataValidation>
        <x14:dataValidation type="list" allowBlank="1" showInputMessage="1" showErrorMessage="1" xr:uid="{359EF3E3-A4C3-40A3-A836-4627B7DAD2B7}">
          <x14:formula1>
            <xm:f>Campos!$G$2:$G$234</xm:f>
          </x14:formula1>
          <xm:sqref>E29:G29 E27:G27 E20:G20 E18:G18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EEE83C-4D0D-4591-9C26-B82C5C29FE02}">
  <sheetPr codeName="Hoja1">
    <tabColor theme="0" tint="-0.499984740745262"/>
  </sheetPr>
  <dimension ref="E1:AO3"/>
  <sheetViews>
    <sheetView zoomScaleNormal="100" workbookViewId="0">
      <selection activeCell="A3" sqref="A3"/>
    </sheetView>
  </sheetViews>
  <sheetFormatPr baseColWidth="10" defaultColWidth="11.42578125" defaultRowHeight="12" x14ac:dyDescent="0.2"/>
  <cols>
    <col min="1" max="5" width="14.42578125" style="3" customWidth="1"/>
    <col min="6" max="6" width="20.5703125" style="3" bestFit="1" customWidth="1"/>
    <col min="7" max="8" width="14.42578125" style="3" customWidth="1"/>
    <col min="9" max="9" width="19.42578125" style="3" customWidth="1"/>
    <col min="10" max="10" width="27.7109375" style="3" bestFit="1" customWidth="1"/>
    <col min="11" max="11" width="11.42578125" style="3"/>
    <col min="12" max="12" width="18.42578125" style="3" customWidth="1"/>
    <col min="13" max="13" width="29.28515625" style="3" bestFit="1" customWidth="1"/>
    <col min="14" max="14" width="14" style="3" customWidth="1"/>
    <col min="15" max="15" width="11.42578125" style="3"/>
    <col min="16" max="16" width="38.42578125" style="3" customWidth="1"/>
    <col min="17" max="36" width="11.42578125" style="3"/>
    <col min="37" max="37" width="17.42578125" style="3" bestFit="1" customWidth="1"/>
    <col min="38" max="16384" width="11.42578125" style="3"/>
  </cols>
  <sheetData>
    <row r="1" spans="5:41" x14ac:dyDescent="0.2">
      <c r="E1" s="7" t="str">
        <f>IFERROR(VLOOKUP(Formulario!$E$14,Campos!$O$4:$O$7,1,0),"")</f>
        <v/>
      </c>
      <c r="G1" s="7" t="str">
        <f>IFERROR(VLOOKUP(Formulario!$E$14,Campos!$P$4:$P$7,1,0),"")</f>
        <v/>
      </c>
      <c r="H1" s="7" t="str">
        <f>IFERROR(VLOOKUP(Formulario!$E$14,Campos!$Q$4:$Q$7,1,0),"")</f>
        <v/>
      </c>
      <c r="I1" s="7" t="str">
        <f>IFERROR(VLOOKUP(Formulario!$E$14,Campos!$R$4:$R$8,1,0),"")</f>
        <v/>
      </c>
      <c r="K1" s="30" t="str">
        <f>IF(Formulario!$B$10=0,"",Formulario!$B$10)</f>
        <v/>
      </c>
      <c r="L1" s="7" t="str">
        <f>IF(Formulario!$D$10=0,"",Formulario!$D$10)</f>
        <v/>
      </c>
      <c r="M1" s="7" t="str">
        <f>UPPER(IF(Formulario!$E$10=0,"",Formulario!$E$10))</f>
        <v/>
      </c>
      <c r="N1" s="7" t="str">
        <f>IF(Formulario!$C$10=0,"",Formulario!$C$10)</f>
        <v/>
      </c>
      <c r="O1" s="7" t="str">
        <f>IF(Formulario!$F$10=0,"",Formulario!$F$10)</f>
        <v/>
      </c>
      <c r="P1" s="7" t="str">
        <f>UPPER(IF(Formulario!$G$10=0,"",Formulario!$G$10))</f>
        <v/>
      </c>
      <c r="T1" s="7" t="str">
        <f>IF(Formulario!$E$15=0,"",Formulario!$E$15)</f>
        <v/>
      </c>
      <c r="U1" s="7" t="str">
        <f>IF(Formulario!$E$16=0,"",Formulario!$E$16)</f>
        <v/>
      </c>
      <c r="V1" s="7" t="str">
        <f>IF(Formulario!$E$17=0,"",Formulario!$E$17)</f>
        <v/>
      </c>
      <c r="W1" s="7" t="str">
        <f>IF(Formulario!$E$18=0,"",Formulario!$E$18)</f>
        <v/>
      </c>
      <c r="X1" s="31" t="str">
        <f>IF(Formulario!$E$19=0,"",Formulario!$E$19)</f>
        <v/>
      </c>
      <c r="Y1" s="7" t="str">
        <f>IF(Formulario!$E$20=0,"",Formulario!$E$20)</f>
        <v/>
      </c>
      <c r="Z1" s="7" t="str">
        <f>UPPER(IF(Formulario!$E$21=0,"",Formulario!$E$21))</f>
        <v/>
      </c>
      <c r="AA1" s="7" t="str">
        <f>UPPER(IF(Formulario!$E$22=0,"",Formulario!$E$22))</f>
        <v/>
      </c>
      <c r="AB1" s="7" t="str">
        <f>UPPER(IF(Formulario!$E$23=0,"",Formulario!$E$23))</f>
        <v/>
      </c>
      <c r="AC1" s="7" t="str">
        <f>UPPER(IF(Formulario!$E$24=0,"",Formulario!$E$24))</f>
        <v/>
      </c>
      <c r="AD1" s="30" t="str">
        <f>IF(Formulario!$E$25=0,"",Formulario!$E$25)</f>
        <v/>
      </c>
      <c r="AE1" s="7" t="str">
        <f>IF(Formulario!$E$26=0,"",Formulario!$E$26)</f>
        <v/>
      </c>
      <c r="AF1" s="7" t="str">
        <f>IF(Formulario!$E$27=0,"",Formulario!$E$27)</f>
        <v/>
      </c>
      <c r="AG1" s="7" t="str">
        <f>IF(Formulario!$E$28=0,"",Formulario!$E$28)</f>
        <v/>
      </c>
      <c r="AH1" s="7" t="str">
        <f>IF(Formulario!$E$29=0,"",Formulario!$E$29)</f>
        <v/>
      </c>
      <c r="AI1" s="7" t="str">
        <f>IF(Formulario!$E$30=0,"",Formulario!$E$30)</f>
        <v/>
      </c>
      <c r="AJ1" s="7" t="str">
        <f>IF(Formulario!$E$31=0,"",Formulario!$E$31)</f>
        <v/>
      </c>
      <c r="AK1" s="7" t="str">
        <f>UPPER(IF(Formulario!$E$32=0,"",Formulario!$E$32))</f>
        <v/>
      </c>
      <c r="AL1" s="7" t="str">
        <f>IF(Formulario!$E$33=0,"",Formulario!$E$33)</f>
        <v/>
      </c>
      <c r="AM1" s="7" t="str">
        <f>LOWER(IF(Formulario!$E$34=0,"",Formulario!$E$34))</f>
        <v/>
      </c>
      <c r="AN1" s="32" t="str">
        <f>IF(Formulario!$E$35=0,"",Formulario!$E$35)</f>
        <v/>
      </c>
      <c r="AO1" s="32" t="str">
        <f>IF(Formulario!$E$36=0,"",Formulario!$E$36)</f>
        <v/>
      </c>
    </row>
    <row r="2" spans="5:41" x14ac:dyDescent="0.2">
      <c r="E2" s="7" t="str">
        <f>IFERROR(VLOOKUP(Formulario!$F$14,Campos!$O$4:$O$7,1,0),"")</f>
        <v/>
      </c>
      <c r="G2" s="7" t="str">
        <f>IFERROR(VLOOKUP(Formulario!$F$14,Campos!$P$4:$P$7,1,0),"")</f>
        <v/>
      </c>
      <c r="H2" s="7" t="str">
        <f>IFERROR(VLOOKUP(Formulario!$F$14,Campos!$Q$4:$Q$7,1,0),"")</f>
        <v/>
      </c>
      <c r="I2" s="7" t="str">
        <f>IFERROR(VLOOKUP(Formulario!$F$14,Campos!$R$4:$R$8,1,0),"")</f>
        <v/>
      </c>
      <c r="K2" s="30" t="str">
        <f>IF(Formulario!$B$10=0,"",Formulario!$B$10)</f>
        <v/>
      </c>
      <c r="L2" s="7" t="str">
        <f>IF(Formulario!$D$10=0,"",Formulario!$D$10)</f>
        <v/>
      </c>
      <c r="M2" s="7" t="str">
        <f>UPPER(IF(Formulario!$E$10=0,"",Formulario!$E$10))</f>
        <v/>
      </c>
      <c r="N2" s="7" t="str">
        <f>IF(Formulario!$C$10=0,"",Formulario!$C$10)</f>
        <v/>
      </c>
      <c r="O2" s="7" t="str">
        <f>IF(Formulario!$F$10=0,"",Formulario!$F$10)</f>
        <v/>
      </c>
      <c r="P2" s="7" t="str">
        <f>UPPER(IF(Formulario!$G$10=0,"",Formulario!$G$10))</f>
        <v/>
      </c>
      <c r="T2" s="7" t="str">
        <f>IF(Formulario!$F$15=0,"",Formulario!$F$15)</f>
        <v/>
      </c>
      <c r="U2" s="7" t="str">
        <f>IF(Formulario!$F$16=0,"",Formulario!$F$16)</f>
        <v/>
      </c>
      <c r="V2" s="7" t="str">
        <f>IF(Formulario!$F$17=0,"",Formulario!$F$17)</f>
        <v/>
      </c>
      <c r="W2" s="7" t="str">
        <f>IF(Formulario!$F$18=0,"",Formulario!$F$18)</f>
        <v/>
      </c>
      <c r="X2" s="31" t="str">
        <f>IF(Formulario!$F$19=0,"",Formulario!$F$19)</f>
        <v/>
      </c>
      <c r="Y2" s="7" t="str">
        <f>IF(Formulario!$F$20=0,"",Formulario!$F$20)</f>
        <v/>
      </c>
      <c r="Z2" s="7" t="str">
        <f>UPPER(IF(Formulario!$F$21=0,"",Formulario!$F$21))</f>
        <v/>
      </c>
      <c r="AA2" s="7" t="str">
        <f>UPPER(IF(Formulario!$F$22=0,"",Formulario!$F$22))</f>
        <v/>
      </c>
      <c r="AB2" s="7" t="str">
        <f>UPPER(IF(Formulario!$F$23=0,"",Formulario!$F$23))</f>
        <v/>
      </c>
      <c r="AC2" s="7" t="str">
        <f>UPPER(IF(Formulario!$F$24=0,"",Formulario!$F$24))</f>
        <v/>
      </c>
      <c r="AD2" s="30" t="str">
        <f>IF(Formulario!$F$25=0,"",Formulario!$F$25)</f>
        <v/>
      </c>
      <c r="AE2" s="7" t="str">
        <f>IF(Formulario!$F$26=0,"",Formulario!$F$26)</f>
        <v/>
      </c>
      <c r="AF2" s="7" t="str">
        <f>IF(Formulario!$F$27=0,"",Formulario!$F$27)</f>
        <v/>
      </c>
      <c r="AG2" s="7" t="str">
        <f>IF(Formulario!$F$28=0,"",Formulario!$F$28)</f>
        <v/>
      </c>
      <c r="AH2" s="7" t="str">
        <f>IF(Formulario!$F$29=0,"",Formulario!$F$29)</f>
        <v/>
      </c>
      <c r="AI2" s="7" t="str">
        <f>IF(Formulario!$F$30=0,"",Formulario!$F$30)</f>
        <v/>
      </c>
      <c r="AJ2" s="7" t="str">
        <f>IF(Formulario!$F$31=0,"",Formulario!$F$31)</f>
        <v/>
      </c>
      <c r="AK2" s="7" t="str">
        <f>UPPER(IF(Formulario!$F$32=0,"",Formulario!$F$32))</f>
        <v/>
      </c>
      <c r="AL2" s="7" t="str">
        <f>IF(Formulario!$F$33=0,"",Formulario!$F$33)</f>
        <v/>
      </c>
      <c r="AM2" s="7" t="str">
        <f>LOWER(IF(Formulario!$F$34=0,"",Formulario!$F$34))</f>
        <v/>
      </c>
      <c r="AN2" s="32" t="str">
        <f>IF(Formulario!$F$35=0,"",Formulario!$F$35)</f>
        <v/>
      </c>
      <c r="AO2" s="32" t="str">
        <f>IF(Formulario!$F$36=0,"",Formulario!$F$36)</f>
        <v/>
      </c>
    </row>
    <row r="3" spans="5:41" x14ac:dyDescent="0.2">
      <c r="E3" s="7" t="str">
        <f>IFERROR(VLOOKUP(Formulario!$G$14,Campos!$O$4:$O$7,1,0),"")</f>
        <v/>
      </c>
      <c r="G3" s="7" t="str">
        <f>IFERROR(VLOOKUP(Formulario!$G$14,Campos!$P$4:$P$7,1,0),"")</f>
        <v/>
      </c>
      <c r="H3" s="7" t="str">
        <f>IFERROR(VLOOKUP(Formulario!$G$14,Campos!$Q$4:$Q$7,1,0),"")</f>
        <v/>
      </c>
      <c r="I3" s="7" t="str">
        <f>IFERROR(VLOOKUP(Formulario!$G$14,Campos!$R$4:$R$8,1,0),"")</f>
        <v/>
      </c>
      <c r="K3" s="30" t="str">
        <f>IF(Formulario!$B$10=0,"",Formulario!$B$10)</f>
        <v/>
      </c>
      <c r="L3" s="7" t="str">
        <f>IF(Formulario!$D$10=0,"",Formulario!$D$10)</f>
        <v/>
      </c>
      <c r="M3" s="7" t="str">
        <f>UPPER(IF(Formulario!$E$10=0,"",Formulario!$E$10))</f>
        <v/>
      </c>
      <c r="N3" s="7" t="str">
        <f>IF(Formulario!$C$10=0,"",Formulario!$C$10)</f>
        <v/>
      </c>
      <c r="O3" s="7" t="str">
        <f>IF(Formulario!$F$10=0,"",Formulario!$F$10)</f>
        <v/>
      </c>
      <c r="P3" s="7" t="str">
        <f>UPPER(IF(Formulario!$G$10=0,"",Formulario!$G$10))</f>
        <v/>
      </c>
      <c r="T3" s="7" t="str">
        <f>IF(Formulario!$G$15=0,"",Formulario!$G$15)</f>
        <v/>
      </c>
      <c r="U3" s="7" t="str">
        <f>IF(Formulario!$G$16=0,"",Formulario!$G$16)</f>
        <v/>
      </c>
      <c r="V3" s="7" t="str">
        <f>IF(Formulario!$G$17=0,"",Formulario!$G$17)</f>
        <v/>
      </c>
      <c r="W3" s="7" t="str">
        <f>IF(Formulario!$G$18=0,"",Formulario!$G$18)</f>
        <v/>
      </c>
      <c r="X3" s="31" t="str">
        <f>IF(Formulario!$G$19=0,"",Formulario!$G$19)</f>
        <v/>
      </c>
      <c r="Y3" s="7" t="str">
        <f>IF(Formulario!$G$20=0,"",Formulario!$G$20)</f>
        <v/>
      </c>
      <c r="Z3" s="7" t="str">
        <f>UPPER(IF(Formulario!$G$21=0,"",Formulario!$G$21))</f>
        <v/>
      </c>
      <c r="AA3" s="7" t="str">
        <f>UPPER(IF(Formulario!$G$22=0,"",Formulario!$G$22))</f>
        <v/>
      </c>
      <c r="AB3" s="7" t="str">
        <f>UPPER(IF(Formulario!$G$23=0,"",Formulario!$G$23))</f>
        <v/>
      </c>
      <c r="AC3" s="7" t="str">
        <f>UPPER(IF(Formulario!$G$24=0,"",Formulario!$G$24))</f>
        <v/>
      </c>
      <c r="AD3" s="30" t="str">
        <f>IF(Formulario!$G$25=0,"",Formulario!$G$25)</f>
        <v/>
      </c>
      <c r="AE3" s="7" t="str">
        <f>IF(Formulario!$G$26=0,"",Formulario!$G$26)</f>
        <v/>
      </c>
      <c r="AF3" s="7" t="str">
        <f>IF(Formulario!$G$27=0,"",Formulario!$G$27)</f>
        <v/>
      </c>
      <c r="AG3" s="7" t="str">
        <f>IF(Formulario!$G$28=0,"",Formulario!$G$28)</f>
        <v/>
      </c>
      <c r="AH3" s="7" t="str">
        <f>IF(Formulario!$G$29=0,"",Formulario!$G$29)</f>
        <v/>
      </c>
      <c r="AI3" s="7" t="str">
        <f>IF(Formulario!$G$30=0,"",Formulario!$G$30)</f>
        <v/>
      </c>
      <c r="AJ3" s="7" t="str">
        <f>IF(Formulario!$G$31=0,"",Formulario!$G$31)</f>
        <v/>
      </c>
      <c r="AK3" s="7" t="str">
        <f>UPPER(IF(Formulario!$G$32=0,"",Formulario!$G$32))</f>
        <v/>
      </c>
      <c r="AL3" s="7" t="str">
        <f>IF(Formulario!$G$33=0,"",Formulario!$G$33)</f>
        <v/>
      </c>
      <c r="AM3" s="7" t="str">
        <f>LOWER(IF(Formulario!$G$34=0,"",Formulario!$G$34))</f>
        <v/>
      </c>
      <c r="AN3" s="32" t="str">
        <f>IF(Formulario!$G$35=0,"",Formulario!$G$35)</f>
        <v/>
      </c>
      <c r="AO3" s="32" t="str">
        <f>IF(Formulario!$G$36=0,"",Formulario!$G$36)</f>
        <v/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89A8CC-EB20-4E39-A01C-054E96203B83}">
  <sheetPr codeName="Hoja2">
    <tabColor theme="0" tint="-0.499984740745262"/>
  </sheetPr>
  <dimension ref="A1:AR26"/>
  <sheetViews>
    <sheetView topLeftCell="O1" zoomScaleNormal="100" workbookViewId="0">
      <selection activeCell="Y7" sqref="Y7"/>
    </sheetView>
  </sheetViews>
  <sheetFormatPr baseColWidth="10" defaultColWidth="11.42578125" defaultRowHeight="12" x14ac:dyDescent="0.2"/>
  <cols>
    <col min="1" max="5" width="14.42578125" style="3" customWidth="1"/>
    <col min="6" max="6" width="20.5703125" style="3" bestFit="1" customWidth="1"/>
    <col min="7" max="8" width="14.42578125" style="3" customWidth="1"/>
    <col min="9" max="9" width="19.42578125" style="3" customWidth="1"/>
    <col min="10" max="10" width="27.7109375" style="3" bestFit="1" customWidth="1"/>
    <col min="11" max="11" width="11.42578125" style="3"/>
    <col min="12" max="12" width="18.42578125" style="3" customWidth="1"/>
    <col min="13" max="13" width="29.28515625" style="3" bestFit="1" customWidth="1"/>
    <col min="14" max="14" width="14" style="3" customWidth="1"/>
    <col min="15" max="15" width="11.42578125" style="3"/>
    <col min="16" max="16" width="38.42578125" style="3" customWidth="1"/>
    <col min="17" max="36" width="11.42578125" style="3"/>
    <col min="37" max="37" width="17.42578125" style="3" bestFit="1" customWidth="1"/>
    <col min="38" max="16384" width="11.42578125" style="3"/>
  </cols>
  <sheetData>
    <row r="1" spans="1:44" x14ac:dyDescent="0.2">
      <c r="A1" s="6" t="s">
        <v>1480</v>
      </c>
      <c r="B1" s="6" t="s">
        <v>1479</v>
      </c>
      <c r="C1" s="6" t="s">
        <v>1478</v>
      </c>
      <c r="D1" s="6" t="s">
        <v>1477</v>
      </c>
      <c r="E1" s="6" t="s">
        <v>1476</v>
      </c>
      <c r="F1" s="6" t="s">
        <v>1475</v>
      </c>
      <c r="G1" s="6" t="s">
        <v>1474</v>
      </c>
      <c r="H1" s="6" t="s">
        <v>1473</v>
      </c>
      <c r="I1" s="6" t="s">
        <v>1472</v>
      </c>
      <c r="J1" s="6" t="s">
        <v>1471</v>
      </c>
      <c r="K1" s="28"/>
      <c r="L1" s="28"/>
      <c r="M1" s="28"/>
      <c r="N1" s="6" t="s">
        <v>1470</v>
      </c>
      <c r="O1" s="6" t="s">
        <v>1469</v>
      </c>
      <c r="P1" s="6" t="s">
        <v>1468</v>
      </c>
      <c r="Q1" s="6" t="s">
        <v>1467</v>
      </c>
      <c r="R1" s="6" t="s">
        <v>1466</v>
      </c>
      <c r="S1" s="6" t="s">
        <v>1465</v>
      </c>
      <c r="T1" s="6" t="s">
        <v>1464</v>
      </c>
      <c r="U1" s="6" t="s">
        <v>1463</v>
      </c>
      <c r="V1" s="6" t="s">
        <v>1462</v>
      </c>
      <c r="W1" s="6" t="s">
        <v>1461</v>
      </c>
      <c r="X1" s="6" t="s">
        <v>1460</v>
      </c>
      <c r="Y1" s="6" t="s">
        <v>1459</v>
      </c>
      <c r="Z1" s="6" t="s">
        <v>1458</v>
      </c>
      <c r="AA1" s="6" t="s">
        <v>1457</v>
      </c>
      <c r="AB1" s="6" t="s">
        <v>1456</v>
      </c>
      <c r="AC1" s="6" t="s">
        <v>1455</v>
      </c>
      <c r="AD1" s="6" t="s">
        <v>1454</v>
      </c>
      <c r="AE1" s="6" t="s">
        <v>1453</v>
      </c>
      <c r="AF1" s="6" t="s">
        <v>1452</v>
      </c>
      <c r="AG1" s="6" t="s">
        <v>1451</v>
      </c>
      <c r="AH1" s="6" t="s">
        <v>1450</v>
      </c>
      <c r="AI1" s="6" t="s">
        <v>1449</v>
      </c>
      <c r="AJ1" s="6" t="s">
        <v>1448</v>
      </c>
      <c r="AK1" s="6" t="s">
        <v>1447</v>
      </c>
      <c r="AL1" s="6" t="s">
        <v>1446</v>
      </c>
      <c r="AM1" s="6" t="s">
        <v>1445</v>
      </c>
      <c r="AN1" s="6" t="s">
        <v>1444</v>
      </c>
      <c r="AO1" s="6" t="s">
        <v>1443</v>
      </c>
      <c r="AP1" s="6" t="s">
        <v>1442</v>
      </c>
      <c r="AQ1" s="6" t="s">
        <v>1441</v>
      </c>
      <c r="AR1" s="6" t="s">
        <v>1440</v>
      </c>
    </row>
    <row r="2" spans="1:44" x14ac:dyDescent="0.2">
      <c r="E2" s="7" t="str">
        <f>IFERROR(VLOOKUP(Formulario!$E$14,Campos!$O$4:$O$7,1,0),"")</f>
        <v/>
      </c>
      <c r="G2" s="7" t="str">
        <f>IFERROR(VLOOKUP(Formulario!$E$14,Campos!$P$4:$P$7,1,0),"")</f>
        <v/>
      </c>
      <c r="H2" s="7" t="str">
        <f>IFERROR(VLOOKUP(Formulario!$E$14,Campos!$Q$4:$Q$7,1,0),"")</f>
        <v/>
      </c>
      <c r="I2" s="7" t="str">
        <f>IFERROR(VLOOKUP(Formulario!$E$14,Campos!$R$4:$R$7,1,0),"")</f>
        <v/>
      </c>
      <c r="K2" s="30" t="str">
        <f>IF(Formulario!$B$10=0,"",Formulario!$B$10)</f>
        <v/>
      </c>
      <c r="L2" s="7" t="str">
        <f>IF(Formulario!$D$10=0,"",Formulario!$D$10)</f>
        <v/>
      </c>
      <c r="M2" s="7" t="str">
        <f>UPPER(IF(Formulario!$E$10=0,"",Formulario!$E$10))</f>
        <v/>
      </c>
      <c r="N2" s="7" t="str">
        <f>IF(Formulario!$C$10=0,"",Formulario!$C$10)</f>
        <v/>
      </c>
      <c r="O2" s="7" t="str">
        <f>IF(Formulario!$F$10=0,"",Formulario!$F$10)</f>
        <v/>
      </c>
      <c r="P2" s="7" t="str">
        <f>UPPER(IF(Formulario!$G$10=0,"",Formulario!$G$10))</f>
        <v/>
      </c>
      <c r="T2" s="7" t="str">
        <f>IF(Formulario!$E$15=0,"",Formulario!$E$15)</f>
        <v/>
      </c>
      <c r="U2" s="7" t="str">
        <f>IF(Formulario!$E$16=0,"",Formulario!$E$16)</f>
        <v/>
      </c>
      <c r="V2" s="7" t="str">
        <f>IF(Formulario!$E$17=0,"",Formulario!$E$17)</f>
        <v/>
      </c>
      <c r="W2" s="7" t="str">
        <f>IF(Formulario!$E$18=0,"",Formulario!$E$18)</f>
        <v/>
      </c>
      <c r="X2" s="31" t="str">
        <f>IF(Formulario!$E$19=0,"",Formulario!$E$19)</f>
        <v/>
      </c>
      <c r="Y2" s="7" t="str">
        <f>IF(Formulario!$E$20=0,"",Formulario!$E$20)</f>
        <v/>
      </c>
      <c r="Z2" s="7" t="str">
        <f>UPPER(IF(Formulario!$E$21=0,"",Formulario!$E$21))</f>
        <v/>
      </c>
      <c r="AA2" s="7" t="str">
        <f>UPPER(IF(Formulario!$E$22=0,"",Formulario!$E$22))</f>
        <v/>
      </c>
      <c r="AB2" s="7" t="str">
        <f>UPPER(IF(Formulario!$E$23=0,"",Formulario!$E$23))</f>
        <v/>
      </c>
      <c r="AC2" s="7" t="str">
        <f>UPPER(IF(Formulario!$E$24=0,"",Formulario!$E$24))</f>
        <v/>
      </c>
      <c r="AD2" s="30" t="str">
        <f>IF(Formulario!$E$25=0,"",Formulario!$E$25)</f>
        <v/>
      </c>
      <c r="AE2" s="7" t="str">
        <f>IF(Formulario!$E$26=0,"",Formulario!$E$26)</f>
        <v/>
      </c>
      <c r="AF2" s="7" t="str">
        <f>IF(Formulario!$E$27=0,"",Formulario!$E$27)</f>
        <v/>
      </c>
      <c r="AG2" s="7" t="str">
        <f>IF(Formulario!$E$28=0,"",Formulario!$E$28)</f>
        <v/>
      </c>
      <c r="AH2" s="7" t="str">
        <f>IF(Formulario!$E$29=0,"",Formulario!$E$29)</f>
        <v/>
      </c>
      <c r="AI2" s="7" t="str">
        <f>IF(Formulario!$E$30=0,"",Formulario!$E$30)</f>
        <v/>
      </c>
      <c r="AJ2" s="7" t="str">
        <f>IF(Formulario!$E$31=0,"",Formulario!$E$31)</f>
        <v/>
      </c>
      <c r="AK2" s="7" t="str">
        <f>UPPER(IF(Formulario!$E$32=0,"",Formulario!$E$32))</f>
        <v/>
      </c>
      <c r="AL2" s="7" t="str">
        <f>IF(Formulario!$E$33=0,"",Formulario!$E$33)</f>
        <v/>
      </c>
      <c r="AM2" s="7" t="str">
        <f>LOWER(IF(Formulario!$E$34=0,"",Formulario!$E$34))</f>
        <v/>
      </c>
      <c r="AN2" s="32" t="str">
        <f>IF(Formulario!$E$35=0,"",Formulario!$E$35)</f>
        <v/>
      </c>
      <c r="AO2" s="32" t="str">
        <f>IF(Formulario!$E$36=0,"",Formulario!$E$36)</f>
        <v/>
      </c>
    </row>
    <row r="3" spans="1:44" x14ac:dyDescent="0.2">
      <c r="E3" s="7" t="str">
        <f>IFERROR(VLOOKUP(Formulario!$F$14,Campos!$O$4:$O$7,1,0),"")</f>
        <v/>
      </c>
      <c r="G3" s="7" t="str">
        <f>IFERROR(VLOOKUP(Formulario!$F$14,Campos!$P$4:$P$7,1,0),"")</f>
        <v/>
      </c>
      <c r="H3" s="7" t="str">
        <f>IFERROR(VLOOKUP(Formulario!$F$14,Campos!$Q$4:$Q$7,1,0),"")</f>
        <v/>
      </c>
      <c r="I3" s="7" t="str">
        <f>IFERROR(VLOOKUP(Formulario!$F$14,Campos!$R$4:$R$7,1,0),"")</f>
        <v/>
      </c>
      <c r="K3" s="30" t="str">
        <f>IF(Formulario!$B$10=0,"",Formulario!$B$10)</f>
        <v/>
      </c>
      <c r="L3" s="7" t="str">
        <f>IF(Formulario!$D$10=0,"",Formulario!$D$10)</f>
        <v/>
      </c>
      <c r="M3" s="7" t="str">
        <f>UPPER(IF(Formulario!$E$10=0,"",Formulario!$E$10))</f>
        <v/>
      </c>
      <c r="N3" s="7" t="str">
        <f>IF(Formulario!$C$10=0,"",Formulario!$C$10)</f>
        <v/>
      </c>
      <c r="O3" s="7" t="str">
        <f>IF(Formulario!$F$10=0,"",Formulario!$F$10)</f>
        <v/>
      </c>
      <c r="P3" s="7" t="str">
        <f>UPPER(IF(Formulario!$G$10=0,"",Formulario!$G$10))</f>
        <v/>
      </c>
      <c r="T3" s="7" t="str">
        <f>IF(Formulario!$F$15=0,"",Formulario!$F$15)</f>
        <v/>
      </c>
      <c r="U3" s="7" t="str">
        <f>IF(Formulario!$F$16=0,"",Formulario!$F$16)</f>
        <v/>
      </c>
      <c r="V3" s="7" t="str">
        <f>IF(Formulario!$F$17=0,"",Formulario!$F$17)</f>
        <v/>
      </c>
      <c r="W3" s="7" t="str">
        <f>IF(Formulario!$F$18=0,"",Formulario!$F$18)</f>
        <v/>
      </c>
      <c r="X3" s="31" t="str">
        <f>IF(Formulario!$F$19=0,"",Formulario!$F$19)</f>
        <v/>
      </c>
      <c r="Y3" s="7" t="str">
        <f>IF(Formulario!$F$20=0,"",Formulario!$F$20)</f>
        <v/>
      </c>
      <c r="Z3" s="7" t="str">
        <f>UPPER(IF(Formulario!$F$21=0,"",Formulario!$F$21))</f>
        <v/>
      </c>
      <c r="AA3" s="7" t="str">
        <f>UPPER(IF(Formulario!$F$22=0,"",Formulario!$F$22))</f>
        <v/>
      </c>
      <c r="AB3" s="7" t="str">
        <f>UPPER(IF(Formulario!$F$23=0,"",Formulario!$F$23))</f>
        <v/>
      </c>
      <c r="AC3" s="7" t="str">
        <f>UPPER(IF(Formulario!$F$24=0,"",Formulario!$F$24))</f>
        <v/>
      </c>
      <c r="AD3" s="30" t="str">
        <f>IF(Formulario!$F$25=0,"",Formulario!$F$25)</f>
        <v/>
      </c>
      <c r="AE3" s="7" t="str">
        <f>IF(Formulario!$F$26=0,"",Formulario!$F$26)</f>
        <v/>
      </c>
      <c r="AF3" s="7" t="str">
        <f>IF(Formulario!$F$27=0,"",Formulario!$F$27)</f>
        <v/>
      </c>
      <c r="AG3" s="7" t="str">
        <f>IF(Formulario!$F$28=0,"",Formulario!$F$28)</f>
        <v/>
      </c>
      <c r="AH3" s="7" t="str">
        <f>IF(Formulario!$F$29=0,"",Formulario!$F$29)</f>
        <v/>
      </c>
      <c r="AI3" s="7" t="str">
        <f>IF(Formulario!$F$30=0,"",Formulario!$F$30)</f>
        <v/>
      </c>
      <c r="AJ3" s="7" t="str">
        <f>IF(Formulario!$F$31=0,"",Formulario!$F$31)</f>
        <v/>
      </c>
      <c r="AK3" s="7" t="str">
        <f>UPPER(IF(Formulario!$F$32=0,"",Formulario!$F$32))</f>
        <v/>
      </c>
      <c r="AL3" s="7" t="str">
        <f>IF(Formulario!$F$33=0,"",Formulario!$F$33)</f>
        <v/>
      </c>
      <c r="AM3" s="7" t="str">
        <f>LOWER(IF(Formulario!$F$34=0,"",Formulario!$F$34))</f>
        <v/>
      </c>
      <c r="AN3" s="32" t="str">
        <f>IF(Formulario!$F$35=0,"",Formulario!$F$35)</f>
        <v/>
      </c>
      <c r="AO3" s="32" t="str">
        <f>IF(Formulario!$F$36=0,"",Formulario!$F$36)</f>
        <v/>
      </c>
    </row>
    <row r="4" spans="1:44" x14ac:dyDescent="0.2">
      <c r="E4" s="7" t="str">
        <f>IFERROR(VLOOKUP(Formulario!$G$14,Campos!$O$4:$O$7,1,0),"")</f>
        <v/>
      </c>
      <c r="G4" s="7" t="str">
        <f>IFERROR(VLOOKUP(Formulario!$G$14,G8:G12,1,0),"")</f>
        <v/>
      </c>
      <c r="H4" s="7" t="str">
        <f>IFERROR(VLOOKUP(Formulario!$G$14,Campos!$Q$4:$Q$7,1,0),"")</f>
        <v/>
      </c>
      <c r="I4" s="7" t="str">
        <f>IFERROR(VLOOKUP(Formulario!$G$14,Campos!$R$4:$R$7,1,0),"")</f>
        <v/>
      </c>
      <c r="K4" s="30" t="str">
        <f>IF(Formulario!$B$10=0,"",Formulario!$B$10)</f>
        <v/>
      </c>
      <c r="L4" s="7" t="str">
        <f>IF(Formulario!$D$10=0,"",Formulario!$D$10)</f>
        <v/>
      </c>
      <c r="M4" s="7" t="str">
        <f>UPPER(IF(Formulario!$E$10=0,"",Formulario!$E$10))</f>
        <v/>
      </c>
      <c r="N4" s="7" t="str">
        <f>IF(Formulario!$C$10=0,"",Formulario!$C$10)</f>
        <v/>
      </c>
      <c r="O4" s="7" t="str">
        <f>IF(Formulario!$F$10=0,"",Formulario!$F$10)</f>
        <v/>
      </c>
      <c r="P4" s="7" t="str">
        <f>UPPER(IF(Formulario!$G$10=0,"",Formulario!$G$10))</f>
        <v/>
      </c>
      <c r="T4" s="7" t="str">
        <f>IF(Formulario!$G$15=0,"",Formulario!$G$15)</f>
        <v/>
      </c>
      <c r="U4" s="7" t="str">
        <f>IF(Formulario!$G$16=0,"",Formulario!$G$16)</f>
        <v/>
      </c>
      <c r="V4" s="7" t="str">
        <f>IF(Formulario!$G$17=0,"",Formulario!$G$17)</f>
        <v/>
      </c>
      <c r="W4" s="7" t="str">
        <f>IF(Formulario!$G$18=0,"",Formulario!$G$18)</f>
        <v/>
      </c>
      <c r="X4" s="31" t="str">
        <f>IF(Formulario!$G$19=0,"",Formulario!$G$19)</f>
        <v/>
      </c>
      <c r="Y4" s="7" t="str">
        <f>IF(Formulario!$G$20=0,"",Formulario!$G$20)</f>
        <v/>
      </c>
      <c r="Z4" s="7" t="str">
        <f>UPPER(IF(Formulario!$G$21=0,"",Formulario!$G$21))</f>
        <v/>
      </c>
      <c r="AA4" s="7" t="str">
        <f>UPPER(IF(Formulario!$G$22=0,"",Formulario!$G$22))</f>
        <v/>
      </c>
      <c r="AB4" s="7" t="str">
        <f>UPPER(IF(Formulario!$G$23=0,"",Formulario!$G$23))</f>
        <v/>
      </c>
      <c r="AC4" s="7" t="str">
        <f>UPPER(IF(Formulario!$G$24=0,"",Formulario!$G$24))</f>
        <v/>
      </c>
      <c r="AD4" s="30" t="str">
        <f>IF(Formulario!$G$25=0,"",Formulario!$G$25)</f>
        <v/>
      </c>
      <c r="AE4" s="7" t="str">
        <f>IF(Formulario!$G$26=0,"",Formulario!$G$26)</f>
        <v/>
      </c>
      <c r="AF4" s="7" t="str">
        <f>IF(Formulario!$G$27=0,"",Formulario!$G$27)</f>
        <v/>
      </c>
      <c r="AG4" s="7" t="str">
        <f>IF(Formulario!$G$28=0,"",Formulario!$G$28)</f>
        <v/>
      </c>
      <c r="AH4" s="7" t="str">
        <f>IF(Formulario!$G$29=0,"",Formulario!$G$29)</f>
        <v/>
      </c>
      <c r="AI4" s="7" t="str">
        <f>IF(Formulario!$G$30=0,"",Formulario!$G$30)</f>
        <v/>
      </c>
      <c r="AJ4" s="7" t="str">
        <f>IF(Formulario!$G$31=0,"",Formulario!$G$31)</f>
        <v/>
      </c>
      <c r="AK4" s="7" t="str">
        <f>UPPER(IF(Formulario!$G$32=0,"",Formulario!$G$32))</f>
        <v/>
      </c>
      <c r="AL4" s="7" t="str">
        <f>IF(Formulario!$G$33=0,"",Formulario!$G$33)</f>
        <v/>
      </c>
      <c r="AM4" s="7" t="str">
        <f>LOWER(IF(Formulario!$G$34=0,"",Formulario!$G$34))</f>
        <v/>
      </c>
      <c r="AN4" s="32" t="str">
        <f>IF(Formulario!$G$35=0,"",Formulario!$G$35)</f>
        <v/>
      </c>
      <c r="AO4" s="32" t="str">
        <f>IF(Formulario!$G$36=0,"",Formulario!$G$36)</f>
        <v/>
      </c>
    </row>
    <row r="6" spans="1:44" s="25" customFormat="1" ht="69" customHeight="1" x14ac:dyDescent="0.25">
      <c r="A6" s="24" t="s">
        <v>1428</v>
      </c>
      <c r="B6" s="24" t="s">
        <v>1428</v>
      </c>
      <c r="C6" s="24" t="s">
        <v>1428</v>
      </c>
      <c r="D6" s="24" t="s">
        <v>1428</v>
      </c>
      <c r="E6" s="24" t="s">
        <v>1428</v>
      </c>
      <c r="F6" s="24" t="s">
        <v>1428</v>
      </c>
      <c r="G6" s="24" t="s">
        <v>1428</v>
      </c>
      <c r="H6" s="24" t="s">
        <v>1428</v>
      </c>
      <c r="I6" s="24" t="s">
        <v>1428</v>
      </c>
      <c r="J6" s="24" t="s">
        <v>1428</v>
      </c>
      <c r="K6" s="21" t="s">
        <v>1357</v>
      </c>
      <c r="L6" s="21" t="s">
        <v>1353</v>
      </c>
      <c r="M6" s="21" t="s">
        <v>1352</v>
      </c>
      <c r="N6" s="21" t="s">
        <v>1431</v>
      </c>
      <c r="O6" s="21" t="s">
        <v>1431</v>
      </c>
      <c r="P6" s="21" t="s">
        <v>1431</v>
      </c>
      <c r="Q6" s="21" t="s">
        <v>1431</v>
      </c>
      <c r="R6" s="21" t="s">
        <v>1431</v>
      </c>
      <c r="S6" s="21" t="s">
        <v>1431</v>
      </c>
      <c r="T6" s="21" t="s">
        <v>1431</v>
      </c>
      <c r="U6" s="21" t="s">
        <v>1431</v>
      </c>
      <c r="V6" s="21" t="s">
        <v>1439</v>
      </c>
      <c r="W6" s="22" t="s">
        <v>1438</v>
      </c>
      <c r="X6" s="21" t="s">
        <v>1437</v>
      </c>
      <c r="Y6" s="23" t="s">
        <v>1436</v>
      </c>
      <c r="Z6" s="21" t="s">
        <v>1431</v>
      </c>
      <c r="AA6" s="21" t="s">
        <v>1431</v>
      </c>
      <c r="AB6" s="21" t="s">
        <v>1431</v>
      </c>
      <c r="AC6" s="24" t="s">
        <v>1428</v>
      </c>
      <c r="AD6" s="21" t="s">
        <v>1431</v>
      </c>
      <c r="AE6" s="23" t="s">
        <v>1435</v>
      </c>
      <c r="AF6" s="23" t="s">
        <v>1434</v>
      </c>
      <c r="AG6" s="24" t="s">
        <v>1433</v>
      </c>
      <c r="AH6" s="24" t="s">
        <v>1432</v>
      </c>
      <c r="AI6" s="24" t="s">
        <v>1432</v>
      </c>
      <c r="AJ6" s="24" t="s">
        <v>1432</v>
      </c>
      <c r="AK6" s="21" t="s">
        <v>1431</v>
      </c>
      <c r="AL6" s="24" t="s">
        <v>1428</v>
      </c>
      <c r="AM6" s="21" t="s">
        <v>1430</v>
      </c>
      <c r="AN6" s="24" t="s">
        <v>1428</v>
      </c>
      <c r="AO6" s="24" t="s">
        <v>1428</v>
      </c>
      <c r="AP6" s="23" t="s">
        <v>1429</v>
      </c>
      <c r="AQ6" s="24" t="s">
        <v>1428</v>
      </c>
      <c r="AR6" s="24" t="s">
        <v>1428</v>
      </c>
    </row>
    <row r="7" spans="1:44" s="27" customFormat="1" ht="69.75" customHeight="1" x14ac:dyDescent="0.25">
      <c r="A7" s="8" t="s">
        <v>1505</v>
      </c>
      <c r="B7" s="8" t="s">
        <v>1427</v>
      </c>
      <c r="C7" s="8" t="s">
        <v>1426</v>
      </c>
      <c r="D7" s="8" t="s">
        <v>1425</v>
      </c>
      <c r="E7" s="8" t="s">
        <v>1424</v>
      </c>
      <c r="F7" s="8" t="s">
        <v>1423</v>
      </c>
      <c r="G7" s="8" t="s">
        <v>1422</v>
      </c>
      <c r="H7" s="8" t="s">
        <v>1421</v>
      </c>
      <c r="I7" s="8" t="s">
        <v>1420</v>
      </c>
      <c r="J7" s="8" t="s">
        <v>1419</v>
      </c>
      <c r="K7" s="26"/>
      <c r="L7" s="26"/>
      <c r="M7" s="26"/>
      <c r="N7" s="26" t="s">
        <v>1398</v>
      </c>
      <c r="O7" s="26" t="s">
        <v>1397</v>
      </c>
      <c r="P7" s="26" t="s">
        <v>1396</v>
      </c>
      <c r="Q7" s="26" t="s">
        <v>1395</v>
      </c>
      <c r="R7" s="26" t="s">
        <v>1394</v>
      </c>
      <c r="S7" s="26" t="s">
        <v>1393</v>
      </c>
      <c r="T7" s="8" t="s">
        <v>0</v>
      </c>
      <c r="U7" s="8" t="s">
        <v>1418</v>
      </c>
      <c r="V7" s="8" t="s">
        <v>1562</v>
      </c>
      <c r="W7" s="8" t="s">
        <v>1417</v>
      </c>
      <c r="X7" s="8" t="s">
        <v>1416</v>
      </c>
      <c r="Y7" s="8" t="s">
        <v>1415</v>
      </c>
      <c r="Z7" s="8" t="s">
        <v>1414</v>
      </c>
      <c r="AA7" s="8" t="s">
        <v>1413</v>
      </c>
      <c r="AB7" s="8" t="s">
        <v>1412</v>
      </c>
      <c r="AC7" s="8" t="s">
        <v>1411</v>
      </c>
      <c r="AD7" s="8" t="s">
        <v>1410</v>
      </c>
      <c r="AE7" s="8" t="s">
        <v>1409</v>
      </c>
      <c r="AF7" s="8" t="s">
        <v>1408</v>
      </c>
      <c r="AG7" s="8" t="s">
        <v>1500</v>
      </c>
      <c r="AH7" s="8" t="s">
        <v>1407</v>
      </c>
      <c r="AI7" s="8" t="s">
        <v>1561</v>
      </c>
      <c r="AJ7" s="8" t="s">
        <v>1406</v>
      </c>
      <c r="AK7" s="8" t="s">
        <v>1405</v>
      </c>
      <c r="AL7" s="8" t="s">
        <v>1404</v>
      </c>
      <c r="AM7" s="8" t="s">
        <v>1403</v>
      </c>
      <c r="AN7" s="8" t="s">
        <v>1402</v>
      </c>
      <c r="AO7" s="8" t="s">
        <v>1401</v>
      </c>
      <c r="AP7" s="8" t="s">
        <v>1400</v>
      </c>
      <c r="AQ7" s="8" t="s">
        <v>1399</v>
      </c>
      <c r="AR7" s="8" t="s">
        <v>1499</v>
      </c>
    </row>
    <row r="8" spans="1:44" x14ac:dyDescent="0.2">
      <c r="A8" s="3" t="s">
        <v>1506</v>
      </c>
      <c r="B8" s="3" t="s">
        <v>1506</v>
      </c>
      <c r="C8" s="3" t="s">
        <v>1506</v>
      </c>
      <c r="D8" s="3" t="s">
        <v>1506</v>
      </c>
      <c r="E8" s="3" t="s">
        <v>1509</v>
      </c>
      <c r="F8" s="3" t="s">
        <v>1507</v>
      </c>
      <c r="G8" s="3" t="s">
        <v>1515</v>
      </c>
      <c r="H8" s="3" t="s">
        <v>1514</v>
      </c>
      <c r="I8" s="3" t="s">
        <v>1511</v>
      </c>
      <c r="J8" s="29" t="s">
        <v>1508</v>
      </c>
      <c r="N8" s="9" t="s">
        <v>1398</v>
      </c>
      <c r="O8" s="9" t="s">
        <v>1397</v>
      </c>
      <c r="P8" s="9" t="s">
        <v>1396</v>
      </c>
      <c r="Q8" s="9" t="s">
        <v>1395</v>
      </c>
      <c r="R8" s="9" t="s">
        <v>1394</v>
      </c>
      <c r="S8" s="9" t="s">
        <v>1393</v>
      </c>
      <c r="T8" s="9" t="s">
        <v>1392</v>
      </c>
      <c r="U8" s="9" t="s">
        <v>1391</v>
      </c>
      <c r="V8" s="9"/>
      <c r="W8" s="9"/>
      <c r="X8" s="9"/>
      <c r="Y8" s="9"/>
      <c r="Z8" s="9" t="s">
        <v>1390</v>
      </c>
      <c r="AA8" s="9" t="s">
        <v>1389</v>
      </c>
      <c r="AB8" s="9" t="s">
        <v>1388</v>
      </c>
      <c r="AC8" s="9"/>
      <c r="AD8" s="9" t="s">
        <v>1387</v>
      </c>
      <c r="AE8" s="9"/>
      <c r="AF8" s="9" t="s">
        <v>1386</v>
      </c>
      <c r="AG8" s="9" t="s">
        <v>1385</v>
      </c>
      <c r="AH8" s="9"/>
      <c r="AI8" s="9"/>
      <c r="AJ8" s="9"/>
      <c r="AK8" s="9" t="s">
        <v>1384</v>
      </c>
      <c r="AL8" s="9"/>
      <c r="AM8" s="9"/>
      <c r="AN8" s="9"/>
      <c r="AO8" s="9"/>
      <c r="AP8" s="9"/>
      <c r="AQ8" s="9"/>
      <c r="AR8" s="9"/>
    </row>
    <row r="9" spans="1:44" x14ac:dyDescent="0.2">
      <c r="E9" s="3" t="s">
        <v>1510</v>
      </c>
      <c r="F9" s="3" t="s">
        <v>1507</v>
      </c>
      <c r="I9" s="3" t="s">
        <v>1512</v>
      </c>
      <c r="N9" s="10" t="s">
        <v>1383</v>
      </c>
      <c r="O9" s="10">
        <v>25082900586</v>
      </c>
      <c r="P9" s="10" t="s">
        <v>1382</v>
      </c>
      <c r="Q9" s="10" t="s">
        <v>1381</v>
      </c>
      <c r="R9" s="10" t="s">
        <v>1380</v>
      </c>
      <c r="S9" s="10" t="s">
        <v>1379</v>
      </c>
      <c r="T9" s="10" t="s">
        <v>1378</v>
      </c>
      <c r="U9" s="10">
        <v>401479</v>
      </c>
      <c r="V9" s="10"/>
      <c r="W9" s="10"/>
      <c r="X9" s="10"/>
      <c r="Y9" s="10"/>
      <c r="Z9" s="10" t="s">
        <v>1377</v>
      </c>
      <c r="AA9" s="10"/>
      <c r="AB9" s="10" t="s">
        <v>1376</v>
      </c>
      <c r="AC9" s="10"/>
      <c r="AD9" s="11">
        <v>31582</v>
      </c>
      <c r="AE9" s="10"/>
      <c r="AF9" s="10">
        <v>999</v>
      </c>
      <c r="AG9" s="10">
        <v>11001</v>
      </c>
      <c r="AH9" s="10"/>
      <c r="AI9" s="10"/>
      <c r="AJ9" s="10"/>
      <c r="AK9" s="10" t="s">
        <v>1375</v>
      </c>
      <c r="AL9" s="10"/>
      <c r="AM9" s="10"/>
      <c r="AN9" s="10"/>
      <c r="AO9" s="10"/>
      <c r="AP9" s="10"/>
      <c r="AQ9" s="10"/>
      <c r="AR9" s="10"/>
    </row>
    <row r="10" spans="1:44" x14ac:dyDescent="0.2">
      <c r="I10" s="3" t="s">
        <v>1513</v>
      </c>
    </row>
    <row r="11" spans="1:44" x14ac:dyDescent="0.2">
      <c r="I11" s="3" t="s">
        <v>1516</v>
      </c>
    </row>
    <row r="12" spans="1:44" x14ac:dyDescent="0.2">
      <c r="M12" s="3" t="e" cm="1">
        <f t="array" ref="M12">ma</f>
        <v>#NAME?</v>
      </c>
    </row>
    <row r="14" spans="1:44" x14ac:dyDescent="0.2">
      <c r="T14" s="3" t="s">
        <v>1373</v>
      </c>
      <c r="U14" s="3" t="s">
        <v>1373</v>
      </c>
      <c r="Y14" s="12" t="s">
        <v>1373</v>
      </c>
      <c r="Z14" s="12" t="s">
        <v>1373</v>
      </c>
      <c r="AA14" s="12" t="s">
        <v>1373</v>
      </c>
      <c r="AB14" s="12" t="s">
        <v>1373</v>
      </c>
      <c r="AD14" s="12" t="s">
        <v>1373</v>
      </c>
    </row>
    <row r="16" spans="1:44" x14ac:dyDescent="0.2">
      <c r="A16" s="3">
        <f>COLUMN()</f>
        <v>1</v>
      </c>
      <c r="B16" s="3">
        <f>COLUMN()</f>
        <v>2</v>
      </c>
      <c r="C16" s="3">
        <f>COLUMN()</f>
        <v>3</v>
      </c>
      <c r="D16" s="3">
        <f>COLUMN()</f>
        <v>4</v>
      </c>
      <c r="E16" s="3">
        <f>COLUMN()</f>
        <v>5</v>
      </c>
      <c r="F16" s="3">
        <f>COLUMN()</f>
        <v>6</v>
      </c>
      <c r="G16" s="3">
        <f>COLUMN()</f>
        <v>7</v>
      </c>
      <c r="H16" s="3">
        <f>COLUMN()</f>
        <v>8</v>
      </c>
      <c r="I16" s="3">
        <f>COLUMN()</f>
        <v>9</v>
      </c>
      <c r="J16" s="3">
        <f>COLUMN()</f>
        <v>10</v>
      </c>
      <c r="N16" s="3">
        <f>COLUMN()</f>
        <v>14</v>
      </c>
      <c r="O16" s="3">
        <f>COLUMN()</f>
        <v>15</v>
      </c>
      <c r="P16" s="3">
        <f>COLUMN()</f>
        <v>16</v>
      </c>
      <c r="Q16" s="3">
        <f>COLUMN()</f>
        <v>17</v>
      </c>
      <c r="R16" s="3">
        <f>COLUMN()</f>
        <v>18</v>
      </c>
      <c r="S16" s="3">
        <f>COLUMN()</f>
        <v>19</v>
      </c>
      <c r="T16" s="3">
        <f>COLUMN()</f>
        <v>20</v>
      </c>
      <c r="U16" s="3">
        <f>COLUMN()</f>
        <v>21</v>
      </c>
      <c r="V16" s="3">
        <f>COLUMN()</f>
        <v>22</v>
      </c>
      <c r="W16" s="3">
        <f>COLUMN()</f>
        <v>23</v>
      </c>
      <c r="X16" s="3">
        <f>COLUMN()</f>
        <v>24</v>
      </c>
      <c r="Y16" s="3">
        <f>COLUMN()</f>
        <v>25</v>
      </c>
      <c r="Z16" s="3">
        <f>COLUMN()</f>
        <v>26</v>
      </c>
      <c r="AA16" s="3">
        <f>COLUMN()</f>
        <v>27</v>
      </c>
      <c r="AB16" s="3">
        <f>COLUMN()</f>
        <v>28</v>
      </c>
      <c r="AC16" s="3">
        <f>COLUMN()</f>
        <v>29</v>
      </c>
      <c r="AD16" s="3">
        <f>COLUMN()</f>
        <v>30</v>
      </c>
      <c r="AE16" s="3">
        <f>COLUMN()</f>
        <v>31</v>
      </c>
      <c r="AF16" s="3">
        <f>COLUMN()</f>
        <v>32</v>
      </c>
      <c r="AG16" s="3">
        <f>COLUMN()</f>
        <v>33</v>
      </c>
      <c r="AH16" s="3">
        <f>COLUMN()</f>
        <v>34</v>
      </c>
      <c r="AI16" s="3">
        <f>COLUMN()</f>
        <v>35</v>
      </c>
      <c r="AJ16" s="3">
        <f>COLUMN()</f>
        <v>36</v>
      </c>
      <c r="AK16" s="3">
        <f>COLUMN()</f>
        <v>37</v>
      </c>
      <c r="AL16" s="3">
        <f>COLUMN()</f>
        <v>38</v>
      </c>
      <c r="AM16" s="3">
        <f>COLUMN()</f>
        <v>39</v>
      </c>
      <c r="AN16" s="3">
        <f>COLUMN()</f>
        <v>40</v>
      </c>
      <c r="AO16" s="3">
        <f>COLUMN()</f>
        <v>41</v>
      </c>
      <c r="AP16" s="3">
        <f>COLUMN()</f>
        <v>42</v>
      </c>
      <c r="AQ16" s="3">
        <f>COLUMN()</f>
        <v>43</v>
      </c>
      <c r="AR16" s="3">
        <f>COLUMN()</f>
        <v>44</v>
      </c>
    </row>
    <row r="18" spans="1:15" x14ac:dyDescent="0.2">
      <c r="A18" s="3">
        <f>COLUMN()</f>
        <v>1</v>
      </c>
      <c r="O18" s="13"/>
    </row>
    <row r="19" spans="1:15" x14ac:dyDescent="0.2">
      <c r="B19" s="33" t="s">
        <v>1374</v>
      </c>
      <c r="C19" s="33"/>
      <c r="D19" s="33"/>
      <c r="E19" s="33"/>
      <c r="F19" s="33"/>
      <c r="G19" s="33"/>
      <c r="H19" s="33"/>
    </row>
    <row r="20" spans="1:15" x14ac:dyDescent="0.2">
      <c r="A20" s="14"/>
      <c r="B20" s="33" t="s">
        <v>1372</v>
      </c>
      <c r="C20" s="33"/>
      <c r="D20" s="33"/>
      <c r="E20" s="33"/>
      <c r="F20" s="33"/>
      <c r="G20" s="33"/>
      <c r="H20" s="33"/>
    </row>
    <row r="21" spans="1:15" x14ac:dyDescent="0.2">
      <c r="A21" s="15"/>
      <c r="B21" s="33" t="s">
        <v>1371</v>
      </c>
      <c r="C21" s="33"/>
      <c r="D21" s="33"/>
      <c r="E21" s="33"/>
      <c r="F21" s="33"/>
      <c r="G21" s="33"/>
      <c r="H21" s="33"/>
    </row>
    <row r="22" spans="1:15" x14ac:dyDescent="0.2">
      <c r="A22" s="16"/>
      <c r="B22" s="33" t="s">
        <v>1370</v>
      </c>
      <c r="C22" s="33"/>
      <c r="D22" s="33"/>
      <c r="E22" s="33"/>
      <c r="F22" s="33"/>
      <c r="G22" s="33"/>
      <c r="H22" s="33"/>
    </row>
    <row r="23" spans="1:15" x14ac:dyDescent="0.2">
      <c r="A23" s="17"/>
      <c r="B23" s="33" t="s">
        <v>1369</v>
      </c>
      <c r="C23" s="33"/>
      <c r="D23" s="33"/>
      <c r="E23" s="33"/>
      <c r="F23" s="33"/>
      <c r="G23" s="33"/>
      <c r="H23" s="33"/>
    </row>
    <row r="24" spans="1:15" x14ac:dyDescent="0.2">
      <c r="A24" s="18"/>
      <c r="B24" s="33" t="s">
        <v>1368</v>
      </c>
      <c r="C24" s="33"/>
      <c r="D24" s="33"/>
      <c r="E24" s="33"/>
      <c r="F24" s="33"/>
      <c r="G24" s="33"/>
      <c r="H24" s="33"/>
    </row>
    <row r="25" spans="1:15" x14ac:dyDescent="0.2">
      <c r="A25" s="19"/>
      <c r="B25" s="33" t="s">
        <v>1367</v>
      </c>
      <c r="C25" s="33"/>
      <c r="D25" s="33"/>
      <c r="E25" s="33"/>
      <c r="F25" s="33"/>
      <c r="G25" s="33"/>
      <c r="H25" s="33"/>
    </row>
    <row r="26" spans="1:15" x14ac:dyDescent="0.2">
      <c r="A26" s="20"/>
    </row>
  </sheetData>
  <mergeCells count="7">
    <mergeCell ref="B25:H25"/>
    <mergeCell ref="B19:H19"/>
    <mergeCell ref="B20:H20"/>
    <mergeCell ref="B21:H21"/>
    <mergeCell ref="B22:H22"/>
    <mergeCell ref="B23:H23"/>
    <mergeCell ref="B24:H24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EF56D8-311F-40FB-B5BA-58C99B7DE601}">
  <sheetPr codeName="Hoja3">
    <tabColor theme="0" tint="-0.499984740745262"/>
  </sheetPr>
  <dimension ref="A1:R1114"/>
  <sheetViews>
    <sheetView topLeftCell="G2" workbookViewId="0">
      <selection activeCell="R8" sqref="R8"/>
    </sheetView>
  </sheetViews>
  <sheetFormatPr baseColWidth="10" defaultColWidth="11.42578125" defaultRowHeight="12" x14ac:dyDescent="0.2"/>
  <cols>
    <col min="1" max="1" width="19.28515625" style="3" bestFit="1" customWidth="1"/>
    <col min="2" max="2" width="1.7109375" style="3" customWidth="1"/>
    <col min="3" max="3" width="16.140625" style="3" bestFit="1" customWidth="1"/>
    <col min="4" max="4" width="1.7109375" style="3" customWidth="1"/>
    <col min="5" max="5" width="34.140625" style="3" bestFit="1" customWidth="1"/>
    <col min="6" max="6" width="1.7109375" style="3" customWidth="1"/>
    <col min="7" max="7" width="25.85546875" style="3" customWidth="1"/>
    <col min="8" max="8" width="1.7109375" style="3" customWidth="1"/>
    <col min="9" max="9" width="13.5703125" style="3" bestFit="1" customWidth="1"/>
    <col min="10" max="10" width="1.7109375" style="3" customWidth="1"/>
    <col min="11" max="11" width="18.42578125" style="3" bestFit="1" customWidth="1"/>
    <col min="12" max="12" width="6.140625" style="3" customWidth="1"/>
    <col min="13" max="13" width="17.140625" style="3" customWidth="1"/>
    <col min="14" max="14" width="1.7109375" style="3" customWidth="1"/>
    <col min="15" max="16384" width="11.42578125" style="3"/>
  </cols>
  <sheetData>
    <row r="1" spans="1:18" s="2" customFormat="1" ht="24" x14ac:dyDescent="0.25">
      <c r="A1" s="1" t="s">
        <v>1350</v>
      </c>
      <c r="C1" s="1" t="s">
        <v>2</v>
      </c>
      <c r="E1" s="1" t="s">
        <v>0</v>
      </c>
      <c r="G1" s="1" t="s">
        <v>3</v>
      </c>
      <c r="H1" s="1"/>
      <c r="I1" s="1" t="s">
        <v>4</v>
      </c>
      <c r="J1" s="1"/>
      <c r="K1" s="1" t="s">
        <v>1</v>
      </c>
      <c r="L1" s="1"/>
      <c r="M1" s="1" t="s">
        <v>5</v>
      </c>
      <c r="N1" s="1"/>
    </row>
    <row r="2" spans="1:18" ht="15" x14ac:dyDescent="0.25">
      <c r="A2" s="5" t="s">
        <v>1361</v>
      </c>
      <c r="C2" s="5" t="s">
        <v>1361</v>
      </c>
      <c r="E2" s="5" t="s">
        <v>1361</v>
      </c>
      <c r="G2" s="5" t="s">
        <v>1361</v>
      </c>
      <c r="K2" s="5" t="s">
        <v>1361</v>
      </c>
      <c r="M2" s="5" t="s">
        <v>1361</v>
      </c>
      <c r="O2"/>
      <c r="P2"/>
      <c r="Q2"/>
      <c r="R2"/>
    </row>
    <row r="3" spans="1:18" ht="18" customHeight="1" x14ac:dyDescent="0.2">
      <c r="A3" s="3" t="s">
        <v>1560</v>
      </c>
      <c r="C3" s="3" t="s">
        <v>1509</v>
      </c>
      <c r="E3" s="3" t="s">
        <v>1517</v>
      </c>
      <c r="G3" s="3" t="s">
        <v>49</v>
      </c>
      <c r="I3" s="3" t="s">
        <v>6</v>
      </c>
      <c r="K3" s="3" t="s">
        <v>1525</v>
      </c>
      <c r="M3" s="3" t="s">
        <v>251</v>
      </c>
      <c r="O3" s="8" t="s">
        <v>1424</v>
      </c>
      <c r="P3" s="8" t="s">
        <v>1422</v>
      </c>
      <c r="Q3" s="8" t="s">
        <v>1421</v>
      </c>
      <c r="R3" s="8" t="s">
        <v>1420</v>
      </c>
    </row>
    <row r="4" spans="1:18" x14ac:dyDescent="0.2">
      <c r="A4" s="3" t="s">
        <v>1510</v>
      </c>
      <c r="C4" s="3" t="s">
        <v>1510</v>
      </c>
      <c r="E4" s="3" t="s">
        <v>1518</v>
      </c>
      <c r="G4" s="3" t="s">
        <v>75</v>
      </c>
      <c r="K4" s="3" t="s">
        <v>1526</v>
      </c>
      <c r="M4" s="3" t="s">
        <v>1063</v>
      </c>
      <c r="O4" s="3" t="s">
        <v>1509</v>
      </c>
      <c r="P4" s="3" t="s">
        <v>1515</v>
      </c>
      <c r="Q4" s="3" t="s">
        <v>1514</v>
      </c>
      <c r="R4" s="3" t="s">
        <v>1511</v>
      </c>
    </row>
    <row r="5" spans="1:18" x14ac:dyDescent="0.2">
      <c r="A5" s="5"/>
      <c r="C5" s="3" t="s">
        <v>1511</v>
      </c>
      <c r="E5" s="3" t="s">
        <v>1519</v>
      </c>
      <c r="G5" s="3" t="s">
        <v>8</v>
      </c>
      <c r="K5" s="3" t="s">
        <v>1527</v>
      </c>
      <c r="M5" s="3" t="s">
        <v>252</v>
      </c>
      <c r="O5" s="3" t="s">
        <v>1510</v>
      </c>
      <c r="P5" s="3" t="s">
        <v>1361</v>
      </c>
      <c r="Q5" s="3" t="s">
        <v>1361</v>
      </c>
      <c r="R5" s="3" t="s">
        <v>1512</v>
      </c>
    </row>
    <row r="6" spans="1:18" x14ac:dyDescent="0.2">
      <c r="C6" s="3" t="s">
        <v>1512</v>
      </c>
      <c r="E6" s="3" t="s">
        <v>1520</v>
      </c>
      <c r="G6" s="3" t="s">
        <v>9</v>
      </c>
      <c r="K6" s="3" t="s">
        <v>1528</v>
      </c>
      <c r="M6" s="3" t="s">
        <v>974</v>
      </c>
      <c r="O6" s="3" t="s">
        <v>1361</v>
      </c>
      <c r="R6" s="3" t="s">
        <v>1513</v>
      </c>
    </row>
    <row r="7" spans="1:18" x14ac:dyDescent="0.2">
      <c r="C7" s="3" t="s">
        <v>1513</v>
      </c>
      <c r="E7" s="3" t="s">
        <v>1521</v>
      </c>
      <c r="G7" s="3" t="s">
        <v>10</v>
      </c>
      <c r="K7" s="3" t="s">
        <v>1529</v>
      </c>
      <c r="M7" s="3" t="s">
        <v>703</v>
      </c>
      <c r="R7" s="3" t="s">
        <v>1516</v>
      </c>
    </row>
    <row r="8" spans="1:18" x14ac:dyDescent="0.2">
      <c r="C8" s="3" t="s">
        <v>1514</v>
      </c>
      <c r="E8" s="3" t="s">
        <v>1522</v>
      </c>
      <c r="G8" s="3" t="s">
        <v>11</v>
      </c>
      <c r="K8" s="3" t="s">
        <v>1530</v>
      </c>
      <c r="M8" s="3" t="s">
        <v>892</v>
      </c>
      <c r="R8" s="3" t="s">
        <v>1361</v>
      </c>
    </row>
    <row r="9" spans="1:18" x14ac:dyDescent="0.2">
      <c r="C9" s="3" t="s">
        <v>1515</v>
      </c>
      <c r="E9" s="3" t="s">
        <v>1523</v>
      </c>
      <c r="G9" s="3" t="s">
        <v>12</v>
      </c>
      <c r="K9" s="3" t="s">
        <v>1531</v>
      </c>
      <c r="M9" s="3" t="s">
        <v>407</v>
      </c>
    </row>
    <row r="10" spans="1:18" x14ac:dyDescent="0.2">
      <c r="C10" s="3" t="s">
        <v>1516</v>
      </c>
      <c r="E10" s="3" t="s">
        <v>1524</v>
      </c>
      <c r="G10" s="3" t="s">
        <v>13</v>
      </c>
      <c r="K10" s="3" t="s">
        <v>1532</v>
      </c>
      <c r="M10" s="3" t="s">
        <v>893</v>
      </c>
    </row>
    <row r="11" spans="1:18" x14ac:dyDescent="0.2">
      <c r="C11" s="5"/>
      <c r="E11" s="5"/>
      <c r="G11" s="3" t="s">
        <v>14</v>
      </c>
      <c r="K11" s="3" t="s">
        <v>1533</v>
      </c>
      <c r="M11" s="3" t="s">
        <v>762</v>
      </c>
    </row>
    <row r="12" spans="1:18" x14ac:dyDescent="0.2">
      <c r="G12" s="3" t="s">
        <v>15</v>
      </c>
      <c r="K12" s="3" t="s">
        <v>1534</v>
      </c>
      <c r="M12" s="3" t="s">
        <v>679</v>
      </c>
    </row>
    <row r="13" spans="1:18" x14ac:dyDescent="0.2">
      <c r="G13" s="3" t="s">
        <v>16</v>
      </c>
      <c r="K13" s="3" t="s">
        <v>1535</v>
      </c>
      <c r="M13" s="3" t="s">
        <v>1142</v>
      </c>
    </row>
    <row r="14" spans="1:18" x14ac:dyDescent="0.2">
      <c r="G14" s="3" t="s">
        <v>17</v>
      </c>
      <c r="K14" s="3" t="s">
        <v>1536</v>
      </c>
      <c r="M14" s="3" t="s">
        <v>576</v>
      </c>
    </row>
    <row r="15" spans="1:18" x14ac:dyDescent="0.2">
      <c r="G15" s="3" t="s">
        <v>18</v>
      </c>
      <c r="K15" s="3" t="s">
        <v>1537</v>
      </c>
      <c r="M15" s="3" t="s">
        <v>619</v>
      </c>
    </row>
    <row r="16" spans="1:18" x14ac:dyDescent="0.2">
      <c r="G16" s="3" t="s">
        <v>19</v>
      </c>
      <c r="K16" s="3" t="s">
        <v>1538</v>
      </c>
      <c r="M16" s="3" t="s">
        <v>680</v>
      </c>
    </row>
    <row r="17" spans="5:14" x14ac:dyDescent="0.2">
      <c r="G17" s="3" t="s">
        <v>20</v>
      </c>
      <c r="K17" s="3" t="s">
        <v>1539</v>
      </c>
      <c r="M17" s="3" t="s">
        <v>894</v>
      </c>
    </row>
    <row r="18" spans="5:14" x14ac:dyDescent="0.2">
      <c r="G18" s="3" t="s">
        <v>21</v>
      </c>
      <c r="K18" s="3" t="s">
        <v>1540</v>
      </c>
      <c r="M18" s="3" t="s">
        <v>763</v>
      </c>
    </row>
    <row r="19" spans="5:14" x14ac:dyDescent="0.2">
      <c r="G19" s="3" t="s">
        <v>22</v>
      </c>
      <c r="K19" s="3" t="s">
        <v>1541</v>
      </c>
      <c r="M19" s="3" t="s">
        <v>1143</v>
      </c>
    </row>
    <row r="20" spans="5:14" x14ac:dyDescent="0.2">
      <c r="G20" s="3" t="s">
        <v>23</v>
      </c>
      <c r="K20" s="3" t="s">
        <v>1542</v>
      </c>
      <c r="M20" s="3" t="s">
        <v>603</v>
      </c>
    </row>
    <row r="21" spans="5:14" x14ac:dyDescent="0.2">
      <c r="G21" s="3" t="s">
        <v>24</v>
      </c>
      <c r="K21" s="3" t="s">
        <v>1543</v>
      </c>
      <c r="M21" s="3" t="s">
        <v>929</v>
      </c>
    </row>
    <row r="22" spans="5:14" x14ac:dyDescent="0.2">
      <c r="G22" s="3" t="s">
        <v>25</v>
      </c>
      <c r="K22" s="3" t="s">
        <v>1544</v>
      </c>
      <c r="M22" s="3" t="s">
        <v>1302</v>
      </c>
    </row>
    <row r="23" spans="5:14" x14ac:dyDescent="0.2">
      <c r="G23" s="3" t="s">
        <v>26</v>
      </c>
      <c r="K23" s="3" t="s">
        <v>1545</v>
      </c>
      <c r="M23" s="3" t="s">
        <v>1002</v>
      </c>
    </row>
    <row r="24" spans="5:14" x14ac:dyDescent="0.2">
      <c r="G24" s="3" t="s">
        <v>27</v>
      </c>
      <c r="K24" s="3" t="s">
        <v>1546</v>
      </c>
      <c r="M24" s="3" t="s">
        <v>253</v>
      </c>
    </row>
    <row r="25" spans="5:14" x14ac:dyDescent="0.2">
      <c r="G25" s="3" t="s">
        <v>28</v>
      </c>
      <c r="K25" s="3" t="s">
        <v>1547</v>
      </c>
      <c r="M25" s="3" t="s">
        <v>944</v>
      </c>
    </row>
    <row r="26" spans="5:14" x14ac:dyDescent="0.2">
      <c r="G26" s="3" t="s">
        <v>29</v>
      </c>
      <c r="K26" s="3" t="s">
        <v>1548</v>
      </c>
      <c r="M26" s="3" t="s">
        <v>895</v>
      </c>
    </row>
    <row r="27" spans="5:14" x14ac:dyDescent="0.2">
      <c r="G27" s="3" t="s">
        <v>30</v>
      </c>
      <c r="K27" s="3" t="s">
        <v>1549</v>
      </c>
      <c r="M27" s="3" t="s">
        <v>638</v>
      </c>
    </row>
    <row r="28" spans="5:14" x14ac:dyDescent="0.2">
      <c r="G28" s="3" t="s">
        <v>31</v>
      </c>
      <c r="K28" s="3" t="s">
        <v>1550</v>
      </c>
      <c r="M28" s="3" t="s">
        <v>453</v>
      </c>
    </row>
    <row r="29" spans="5:14" x14ac:dyDescent="0.2">
      <c r="G29" s="3" t="s">
        <v>32</v>
      </c>
      <c r="K29" s="3" t="s">
        <v>1551</v>
      </c>
      <c r="M29" s="3" t="s">
        <v>1255</v>
      </c>
    </row>
    <row r="30" spans="5:14" x14ac:dyDescent="0.2">
      <c r="G30" s="3" t="s">
        <v>33</v>
      </c>
      <c r="K30" s="3" t="s">
        <v>1552</v>
      </c>
      <c r="M30" s="3" t="s">
        <v>896</v>
      </c>
    </row>
    <row r="31" spans="5:14" x14ac:dyDescent="0.2">
      <c r="G31" s="3" t="s">
        <v>34</v>
      </c>
      <c r="K31" s="3" t="s">
        <v>1553</v>
      </c>
      <c r="M31" s="3" t="s">
        <v>704</v>
      </c>
    </row>
    <row r="32" spans="5:14" x14ac:dyDescent="0.2">
      <c r="E32" s="4"/>
      <c r="G32" s="3" t="s">
        <v>35</v>
      </c>
      <c r="K32" s="3" t="s">
        <v>1554</v>
      </c>
      <c r="M32" s="3" t="s">
        <v>408</v>
      </c>
      <c r="N32" s="4"/>
    </row>
    <row r="33" spans="5:14" x14ac:dyDescent="0.2">
      <c r="G33" s="3" t="s">
        <v>36</v>
      </c>
      <c r="K33" s="3" t="s">
        <v>1555</v>
      </c>
      <c r="M33" s="3" t="s">
        <v>1256</v>
      </c>
    </row>
    <row r="34" spans="5:14" x14ac:dyDescent="0.2">
      <c r="E34" s="4"/>
      <c r="G34" s="3" t="s">
        <v>37</v>
      </c>
      <c r="K34" s="3" t="s">
        <v>1556</v>
      </c>
      <c r="M34" s="3" t="s">
        <v>254</v>
      </c>
      <c r="N34" s="4"/>
    </row>
    <row r="35" spans="5:14" x14ac:dyDescent="0.2">
      <c r="G35" s="3" t="s">
        <v>38</v>
      </c>
      <c r="K35" s="3" t="s">
        <v>1557</v>
      </c>
      <c r="M35" s="3" t="s">
        <v>255</v>
      </c>
    </row>
    <row r="36" spans="5:14" x14ac:dyDescent="0.2">
      <c r="G36" s="3" t="s">
        <v>39</v>
      </c>
      <c r="K36" s="5" t="s">
        <v>1361</v>
      </c>
      <c r="M36" s="3" t="s">
        <v>1257</v>
      </c>
    </row>
    <row r="37" spans="5:14" x14ac:dyDescent="0.2">
      <c r="G37" s="3" t="s">
        <v>40</v>
      </c>
      <c r="K37" s="3" t="s">
        <v>1558</v>
      </c>
      <c r="M37" s="3" t="s">
        <v>764</v>
      </c>
    </row>
    <row r="38" spans="5:14" x14ac:dyDescent="0.2">
      <c r="G38" s="3" t="s">
        <v>41</v>
      </c>
      <c r="K38" s="3" t="s">
        <v>1558</v>
      </c>
      <c r="M38" s="3" t="s">
        <v>1003</v>
      </c>
    </row>
    <row r="39" spans="5:14" x14ac:dyDescent="0.2">
      <c r="G39" s="3" t="s">
        <v>42</v>
      </c>
      <c r="K39" s="3" t="s">
        <v>1558</v>
      </c>
      <c r="M39" s="3" t="s">
        <v>1303</v>
      </c>
    </row>
    <row r="40" spans="5:14" x14ac:dyDescent="0.2">
      <c r="G40" s="3" t="s">
        <v>43</v>
      </c>
      <c r="K40" s="3" t="s">
        <v>1558</v>
      </c>
      <c r="M40" s="3" t="s">
        <v>256</v>
      </c>
    </row>
    <row r="41" spans="5:14" x14ac:dyDescent="0.2">
      <c r="G41" s="3" t="s">
        <v>44</v>
      </c>
      <c r="K41" s="3" t="s">
        <v>1558</v>
      </c>
      <c r="M41" s="3" t="s">
        <v>257</v>
      </c>
    </row>
    <row r="42" spans="5:14" x14ac:dyDescent="0.2">
      <c r="G42" s="3" t="s">
        <v>45</v>
      </c>
      <c r="K42" s="3" t="s">
        <v>1558</v>
      </c>
      <c r="M42" s="3" t="s">
        <v>258</v>
      </c>
    </row>
    <row r="43" spans="5:14" x14ac:dyDescent="0.2">
      <c r="G43" s="3" t="s">
        <v>46</v>
      </c>
      <c r="K43" s="3" t="s">
        <v>1558</v>
      </c>
      <c r="M43" s="3" t="s">
        <v>765</v>
      </c>
    </row>
    <row r="44" spans="5:14" x14ac:dyDescent="0.2">
      <c r="G44" s="3" t="s">
        <v>47</v>
      </c>
      <c r="K44" s="3" t="s">
        <v>1558</v>
      </c>
      <c r="M44" s="3" t="s">
        <v>259</v>
      </c>
    </row>
    <row r="45" spans="5:14" x14ac:dyDescent="0.2">
      <c r="G45" s="3" t="s">
        <v>48</v>
      </c>
      <c r="K45" s="3" t="s">
        <v>1558</v>
      </c>
      <c r="M45" s="3" t="s">
        <v>577</v>
      </c>
    </row>
    <row r="46" spans="5:14" x14ac:dyDescent="0.2">
      <c r="G46" s="3" t="s">
        <v>50</v>
      </c>
      <c r="K46" s="3" t="s">
        <v>1558</v>
      </c>
      <c r="M46" s="3" t="s">
        <v>1304</v>
      </c>
    </row>
    <row r="47" spans="5:14" x14ac:dyDescent="0.2">
      <c r="G47" s="3" t="s">
        <v>51</v>
      </c>
      <c r="K47" s="3" t="s">
        <v>1558</v>
      </c>
      <c r="M47" s="3" t="s">
        <v>261</v>
      </c>
    </row>
    <row r="48" spans="5:14" x14ac:dyDescent="0.2">
      <c r="G48" s="3" t="s">
        <v>52</v>
      </c>
      <c r="K48" s="3" t="s">
        <v>1558</v>
      </c>
      <c r="M48" s="3" t="s">
        <v>1258</v>
      </c>
    </row>
    <row r="49" spans="7:13" x14ac:dyDescent="0.2">
      <c r="G49" s="3" t="s">
        <v>53</v>
      </c>
      <c r="K49" s="3" t="s">
        <v>1558</v>
      </c>
      <c r="M49" s="3" t="s">
        <v>262</v>
      </c>
    </row>
    <row r="50" spans="7:13" x14ac:dyDescent="0.2">
      <c r="G50" s="3" t="s">
        <v>54</v>
      </c>
      <c r="K50" s="3" t="s">
        <v>1558</v>
      </c>
      <c r="M50" s="3" t="s">
        <v>1127</v>
      </c>
    </row>
    <row r="51" spans="7:13" x14ac:dyDescent="0.2">
      <c r="G51" s="3" t="s">
        <v>55</v>
      </c>
      <c r="K51" s="3" t="s">
        <v>1558</v>
      </c>
      <c r="M51" s="3" t="s">
        <v>836</v>
      </c>
    </row>
    <row r="52" spans="7:13" x14ac:dyDescent="0.2">
      <c r="G52" s="3" t="s">
        <v>56</v>
      </c>
      <c r="K52" s="3" t="s">
        <v>1558</v>
      </c>
      <c r="M52" s="3" t="s">
        <v>454</v>
      </c>
    </row>
    <row r="53" spans="7:13" x14ac:dyDescent="0.2">
      <c r="G53" s="3" t="s">
        <v>57</v>
      </c>
      <c r="K53" s="3" t="s">
        <v>1558</v>
      </c>
      <c r="M53" s="3" t="s">
        <v>945</v>
      </c>
    </row>
    <row r="54" spans="7:13" x14ac:dyDescent="0.2">
      <c r="G54" s="3" t="s">
        <v>58</v>
      </c>
      <c r="K54" s="3" t="s">
        <v>1558</v>
      </c>
      <c r="M54" s="3" t="s">
        <v>578</v>
      </c>
    </row>
    <row r="55" spans="7:13" x14ac:dyDescent="0.2">
      <c r="G55" s="3" t="s">
        <v>59</v>
      </c>
      <c r="K55" s="3" t="s">
        <v>1558</v>
      </c>
      <c r="M55" s="3" t="s">
        <v>1144</v>
      </c>
    </row>
    <row r="56" spans="7:13" x14ac:dyDescent="0.2">
      <c r="G56" s="3" t="s">
        <v>60</v>
      </c>
      <c r="K56" s="3" t="s">
        <v>1558</v>
      </c>
      <c r="M56" s="3" t="s">
        <v>375</v>
      </c>
    </row>
    <row r="57" spans="7:13" x14ac:dyDescent="0.2">
      <c r="G57" s="3" t="s">
        <v>61</v>
      </c>
      <c r="K57" s="3" t="s">
        <v>1558</v>
      </c>
      <c r="M57" s="3" t="s">
        <v>376</v>
      </c>
    </row>
    <row r="58" spans="7:13" x14ac:dyDescent="0.2">
      <c r="G58" s="3" t="s">
        <v>62</v>
      </c>
      <c r="K58" s="3" t="s">
        <v>1558</v>
      </c>
      <c r="M58" s="3" t="s">
        <v>766</v>
      </c>
    </row>
    <row r="59" spans="7:13" x14ac:dyDescent="0.2">
      <c r="G59" s="3" t="s">
        <v>63</v>
      </c>
      <c r="K59" s="3" t="s">
        <v>1558</v>
      </c>
      <c r="M59" s="3" t="s">
        <v>1004</v>
      </c>
    </row>
    <row r="60" spans="7:13" x14ac:dyDescent="0.2">
      <c r="G60" s="3" t="s">
        <v>64</v>
      </c>
      <c r="K60" s="3" t="s">
        <v>1558</v>
      </c>
      <c r="M60" s="3" t="s">
        <v>1064</v>
      </c>
    </row>
    <row r="61" spans="7:13" x14ac:dyDescent="0.2">
      <c r="G61" s="3" t="s">
        <v>65</v>
      </c>
      <c r="K61" s="3" t="s">
        <v>1558</v>
      </c>
      <c r="M61" s="3" t="s">
        <v>263</v>
      </c>
    </row>
    <row r="62" spans="7:13" x14ac:dyDescent="0.2">
      <c r="G62" s="3" t="s">
        <v>66</v>
      </c>
      <c r="K62" s="3" t="s">
        <v>1558</v>
      </c>
      <c r="M62" s="3" t="s">
        <v>455</v>
      </c>
    </row>
    <row r="63" spans="7:13" x14ac:dyDescent="0.2">
      <c r="G63" s="3" t="s">
        <v>67</v>
      </c>
      <c r="K63" s="3" t="s">
        <v>1558</v>
      </c>
      <c r="M63" s="3" t="s">
        <v>409</v>
      </c>
    </row>
    <row r="64" spans="7:13" x14ac:dyDescent="0.2">
      <c r="G64" s="3" t="s">
        <v>68</v>
      </c>
      <c r="K64" s="3" t="s">
        <v>1558</v>
      </c>
      <c r="M64" s="3" t="s">
        <v>639</v>
      </c>
    </row>
    <row r="65" spans="7:13" x14ac:dyDescent="0.2">
      <c r="G65" s="3" t="s">
        <v>69</v>
      </c>
      <c r="K65" s="3" t="s">
        <v>1558</v>
      </c>
      <c r="M65" s="3" t="s">
        <v>1305</v>
      </c>
    </row>
    <row r="66" spans="7:13" x14ac:dyDescent="0.2">
      <c r="G66" s="3" t="s">
        <v>70</v>
      </c>
      <c r="K66" s="3" t="s">
        <v>1558</v>
      </c>
      <c r="M66" s="3" t="s">
        <v>264</v>
      </c>
    </row>
    <row r="67" spans="7:13" x14ac:dyDescent="0.2">
      <c r="G67" s="3" t="s">
        <v>71</v>
      </c>
      <c r="K67" s="3" t="s">
        <v>1558</v>
      </c>
      <c r="M67" s="3" t="s">
        <v>946</v>
      </c>
    </row>
    <row r="68" spans="7:13" x14ac:dyDescent="0.2">
      <c r="G68" s="3" t="s">
        <v>72</v>
      </c>
      <c r="K68" s="3" t="s">
        <v>1558</v>
      </c>
      <c r="M68" s="3" t="s">
        <v>410</v>
      </c>
    </row>
    <row r="69" spans="7:13" x14ac:dyDescent="0.2">
      <c r="G69" s="3" t="s">
        <v>73</v>
      </c>
      <c r="K69" s="3" t="s">
        <v>1558</v>
      </c>
      <c r="M69" s="3" t="s">
        <v>1115</v>
      </c>
    </row>
    <row r="70" spans="7:13" x14ac:dyDescent="0.2">
      <c r="G70" s="3" t="s">
        <v>74</v>
      </c>
      <c r="K70" s="3" t="s">
        <v>1558</v>
      </c>
      <c r="M70" s="3" t="s">
        <v>265</v>
      </c>
    </row>
    <row r="71" spans="7:13" x14ac:dyDescent="0.2">
      <c r="G71" s="3" t="s">
        <v>76</v>
      </c>
      <c r="K71" s="3" t="s">
        <v>1558</v>
      </c>
      <c r="M71" s="3" t="s">
        <v>1259</v>
      </c>
    </row>
    <row r="72" spans="7:13" x14ac:dyDescent="0.2">
      <c r="G72" s="3" t="s">
        <v>77</v>
      </c>
      <c r="K72" s="3" t="s">
        <v>1558</v>
      </c>
      <c r="M72" s="3" t="s">
        <v>411</v>
      </c>
    </row>
    <row r="73" spans="7:13" x14ac:dyDescent="0.2">
      <c r="G73" s="3" t="s">
        <v>78</v>
      </c>
      <c r="K73" s="3" t="s">
        <v>1558</v>
      </c>
      <c r="M73" s="3" t="s">
        <v>681</v>
      </c>
    </row>
    <row r="74" spans="7:13" x14ac:dyDescent="0.2">
      <c r="G74" s="3" t="s">
        <v>79</v>
      </c>
      <c r="K74" s="3" t="s">
        <v>1558</v>
      </c>
      <c r="M74" s="3" t="s">
        <v>1260</v>
      </c>
    </row>
    <row r="75" spans="7:13" x14ac:dyDescent="0.2">
      <c r="G75" s="3" t="s">
        <v>80</v>
      </c>
      <c r="K75" s="3" t="s">
        <v>1558</v>
      </c>
      <c r="M75" s="3" t="s">
        <v>705</v>
      </c>
    </row>
    <row r="76" spans="7:13" x14ac:dyDescent="0.2">
      <c r="G76" s="3" t="s">
        <v>81</v>
      </c>
      <c r="K76" s="3" t="s">
        <v>1558</v>
      </c>
      <c r="M76" s="3" t="s">
        <v>733</v>
      </c>
    </row>
    <row r="77" spans="7:13" x14ac:dyDescent="0.2">
      <c r="G77" s="3" t="s">
        <v>82</v>
      </c>
      <c r="K77" s="3" t="s">
        <v>1558</v>
      </c>
      <c r="M77" s="3" t="s">
        <v>706</v>
      </c>
    </row>
    <row r="78" spans="7:13" x14ac:dyDescent="0.2">
      <c r="G78" s="3" t="s">
        <v>83</v>
      </c>
      <c r="K78" s="3" t="s">
        <v>1558</v>
      </c>
      <c r="M78" s="3" t="s">
        <v>707</v>
      </c>
    </row>
    <row r="79" spans="7:13" x14ac:dyDescent="0.2">
      <c r="G79" s="3" t="s">
        <v>84</v>
      </c>
      <c r="K79" s="3" t="s">
        <v>1558</v>
      </c>
      <c r="M79" s="3" t="s">
        <v>708</v>
      </c>
    </row>
    <row r="80" spans="7:13" x14ac:dyDescent="0.2">
      <c r="G80" s="3" t="s">
        <v>85</v>
      </c>
      <c r="K80" s="3" t="s">
        <v>1558</v>
      </c>
      <c r="M80" s="3" t="s">
        <v>640</v>
      </c>
    </row>
    <row r="81" spans="7:13" x14ac:dyDescent="0.2">
      <c r="G81" s="3" t="s">
        <v>86</v>
      </c>
      <c r="K81" s="3" t="s">
        <v>1558</v>
      </c>
      <c r="M81" s="3" t="s">
        <v>383</v>
      </c>
    </row>
    <row r="82" spans="7:13" x14ac:dyDescent="0.2">
      <c r="G82" s="3" t="s">
        <v>87</v>
      </c>
      <c r="K82" s="3" t="s">
        <v>1558</v>
      </c>
      <c r="M82" s="3" t="s">
        <v>897</v>
      </c>
    </row>
    <row r="83" spans="7:13" x14ac:dyDescent="0.2">
      <c r="G83" s="3" t="s">
        <v>88</v>
      </c>
      <c r="K83" s="3" t="s">
        <v>1558</v>
      </c>
      <c r="M83" s="3" t="s">
        <v>1005</v>
      </c>
    </row>
    <row r="84" spans="7:13" x14ac:dyDescent="0.2">
      <c r="G84" s="3" t="s">
        <v>89</v>
      </c>
      <c r="K84" s="3" t="s">
        <v>1558</v>
      </c>
      <c r="M84" s="3" t="s">
        <v>1145</v>
      </c>
    </row>
    <row r="85" spans="7:13" x14ac:dyDescent="0.2">
      <c r="G85" s="3" t="s">
        <v>90</v>
      </c>
      <c r="K85" s="3" t="s">
        <v>1558</v>
      </c>
      <c r="M85" s="3" t="s">
        <v>266</v>
      </c>
    </row>
    <row r="86" spans="7:13" x14ac:dyDescent="0.2">
      <c r="G86" s="3" t="s">
        <v>91</v>
      </c>
      <c r="K86" s="3" t="s">
        <v>1558</v>
      </c>
      <c r="M86" s="3" t="s">
        <v>1146</v>
      </c>
    </row>
    <row r="87" spans="7:13" x14ac:dyDescent="0.2">
      <c r="G87" s="3" t="s">
        <v>92</v>
      </c>
      <c r="K87" s="3" t="s">
        <v>1558</v>
      </c>
      <c r="M87" s="3" t="s">
        <v>975</v>
      </c>
    </row>
    <row r="88" spans="7:13" x14ac:dyDescent="0.2">
      <c r="G88" s="3" t="s">
        <v>93</v>
      </c>
      <c r="K88" s="3" t="s">
        <v>1558</v>
      </c>
      <c r="M88" s="3" t="s">
        <v>1147</v>
      </c>
    </row>
    <row r="89" spans="7:13" x14ac:dyDescent="0.2">
      <c r="G89" s="3" t="s">
        <v>94</v>
      </c>
      <c r="K89" s="3" t="s">
        <v>1558</v>
      </c>
      <c r="M89" s="3" t="s">
        <v>930</v>
      </c>
    </row>
    <row r="90" spans="7:13" x14ac:dyDescent="0.2">
      <c r="G90" s="3" t="s">
        <v>95</v>
      </c>
      <c r="K90" s="3" t="s">
        <v>1558</v>
      </c>
      <c r="M90" s="3" t="s">
        <v>412</v>
      </c>
    </row>
    <row r="91" spans="7:13" x14ac:dyDescent="0.2">
      <c r="G91" s="3" t="s">
        <v>96</v>
      </c>
      <c r="K91" s="3" t="s">
        <v>1558</v>
      </c>
      <c r="M91" s="3" t="s">
        <v>879</v>
      </c>
    </row>
    <row r="92" spans="7:13" x14ac:dyDescent="0.2">
      <c r="G92" s="3" t="s">
        <v>97</v>
      </c>
      <c r="K92" s="3" t="s">
        <v>1558</v>
      </c>
      <c r="M92" s="3" t="s">
        <v>382</v>
      </c>
    </row>
    <row r="93" spans="7:13" x14ac:dyDescent="0.2">
      <c r="G93" s="3" t="s">
        <v>98</v>
      </c>
      <c r="K93" s="3" t="s">
        <v>1558</v>
      </c>
      <c r="M93" s="3" t="s">
        <v>682</v>
      </c>
    </row>
    <row r="94" spans="7:13" x14ac:dyDescent="0.2">
      <c r="G94" s="3" t="s">
        <v>99</v>
      </c>
      <c r="K94" s="3" t="s">
        <v>1558</v>
      </c>
      <c r="M94" s="3" t="s">
        <v>579</v>
      </c>
    </row>
    <row r="95" spans="7:13" x14ac:dyDescent="0.2">
      <c r="G95" s="3" t="s">
        <v>100</v>
      </c>
      <c r="K95" s="3" t="s">
        <v>1558</v>
      </c>
      <c r="M95" s="3" t="s">
        <v>604</v>
      </c>
    </row>
    <row r="96" spans="7:13" x14ac:dyDescent="0.2">
      <c r="G96" s="3" t="s">
        <v>101</v>
      </c>
      <c r="K96" s="3" t="s">
        <v>1558</v>
      </c>
      <c r="M96" s="3" t="s">
        <v>1128</v>
      </c>
    </row>
    <row r="97" spans="7:13" x14ac:dyDescent="0.2">
      <c r="G97" s="3" t="s">
        <v>102</v>
      </c>
      <c r="K97" s="3" t="s">
        <v>1558</v>
      </c>
      <c r="M97" s="3" t="s">
        <v>1006</v>
      </c>
    </row>
    <row r="98" spans="7:13" x14ac:dyDescent="0.2">
      <c r="G98" s="3" t="s">
        <v>103</v>
      </c>
      <c r="K98" s="3" t="s">
        <v>1558</v>
      </c>
      <c r="M98" s="3" t="s">
        <v>456</v>
      </c>
    </row>
    <row r="99" spans="7:13" x14ac:dyDescent="0.2">
      <c r="G99" s="3" t="s">
        <v>104</v>
      </c>
      <c r="K99" s="3" t="s">
        <v>1558</v>
      </c>
      <c r="M99" s="3" t="s">
        <v>268</v>
      </c>
    </row>
    <row r="100" spans="7:13" x14ac:dyDescent="0.2">
      <c r="G100" s="3" t="s">
        <v>105</v>
      </c>
      <c r="K100" s="3" t="s">
        <v>1558</v>
      </c>
      <c r="M100" s="3" t="s">
        <v>267</v>
      </c>
    </row>
    <row r="101" spans="7:13" x14ac:dyDescent="0.2">
      <c r="G101" s="3" t="s">
        <v>106</v>
      </c>
      <c r="K101" s="3" t="s">
        <v>1558</v>
      </c>
      <c r="M101" s="3" t="s">
        <v>767</v>
      </c>
    </row>
    <row r="102" spans="7:13" x14ac:dyDescent="0.2">
      <c r="G102" s="3" t="s">
        <v>107</v>
      </c>
      <c r="K102" s="3" t="s">
        <v>1558</v>
      </c>
      <c r="M102" s="3" t="s">
        <v>457</v>
      </c>
    </row>
    <row r="103" spans="7:13" x14ac:dyDescent="0.2">
      <c r="G103" s="3" t="s">
        <v>108</v>
      </c>
      <c r="K103" s="3" t="s">
        <v>1558</v>
      </c>
      <c r="M103" s="3" t="s">
        <v>269</v>
      </c>
    </row>
    <row r="104" spans="7:13" x14ac:dyDescent="0.2">
      <c r="G104" s="3" t="s">
        <v>109</v>
      </c>
      <c r="K104" s="3" t="s">
        <v>1558</v>
      </c>
      <c r="M104" s="3" t="s">
        <v>458</v>
      </c>
    </row>
    <row r="105" spans="7:13" x14ac:dyDescent="0.2">
      <c r="G105" s="3" t="s">
        <v>110</v>
      </c>
      <c r="K105" s="3" t="s">
        <v>1558</v>
      </c>
      <c r="M105" s="3" t="s">
        <v>1148</v>
      </c>
    </row>
    <row r="106" spans="7:13" x14ac:dyDescent="0.2">
      <c r="G106" s="3" t="s">
        <v>111</v>
      </c>
      <c r="K106" s="3" t="s">
        <v>1558</v>
      </c>
      <c r="M106" s="3" t="s">
        <v>270</v>
      </c>
    </row>
    <row r="107" spans="7:13" x14ac:dyDescent="0.2">
      <c r="G107" s="3" t="s">
        <v>112</v>
      </c>
      <c r="K107" s="3" t="s">
        <v>1558</v>
      </c>
      <c r="M107" s="3" t="s">
        <v>768</v>
      </c>
    </row>
    <row r="108" spans="7:13" x14ac:dyDescent="0.2">
      <c r="G108" s="3" t="s">
        <v>113</v>
      </c>
      <c r="K108" s="3" t="s">
        <v>1558</v>
      </c>
      <c r="M108" s="3" t="s">
        <v>459</v>
      </c>
    </row>
    <row r="109" spans="7:13" x14ac:dyDescent="0.2">
      <c r="G109" s="3" t="s">
        <v>114</v>
      </c>
      <c r="K109" s="3" t="s">
        <v>1558</v>
      </c>
      <c r="M109" s="3" t="s">
        <v>1065</v>
      </c>
    </row>
    <row r="110" spans="7:13" x14ac:dyDescent="0.2">
      <c r="G110" s="3" t="s">
        <v>115</v>
      </c>
      <c r="K110" s="3" t="s">
        <v>1558</v>
      </c>
      <c r="M110" s="3" t="s">
        <v>405</v>
      </c>
    </row>
    <row r="111" spans="7:13" x14ac:dyDescent="0.2">
      <c r="G111" s="3" t="s">
        <v>116</v>
      </c>
      <c r="K111" s="3" t="s">
        <v>1558</v>
      </c>
      <c r="M111" s="3" t="s">
        <v>769</v>
      </c>
    </row>
    <row r="112" spans="7:13" x14ac:dyDescent="0.2">
      <c r="G112" s="3" t="s">
        <v>117</v>
      </c>
      <c r="K112" s="3" t="s">
        <v>1558</v>
      </c>
      <c r="M112" s="3" t="s">
        <v>709</v>
      </c>
    </row>
    <row r="113" spans="7:13" x14ac:dyDescent="0.2">
      <c r="G113" s="3" t="s">
        <v>118</v>
      </c>
      <c r="K113" s="3" t="s">
        <v>1558</v>
      </c>
      <c r="M113" s="3" t="s">
        <v>641</v>
      </c>
    </row>
    <row r="114" spans="7:13" x14ac:dyDescent="0.2">
      <c r="G114" s="3" t="s">
        <v>119</v>
      </c>
      <c r="K114" s="3" t="s">
        <v>1558</v>
      </c>
      <c r="M114" s="3" t="s">
        <v>1149</v>
      </c>
    </row>
    <row r="115" spans="7:13" x14ac:dyDescent="0.2">
      <c r="G115" s="3" t="s">
        <v>120</v>
      </c>
      <c r="K115" s="3" t="s">
        <v>1558</v>
      </c>
      <c r="M115" s="3" t="s">
        <v>683</v>
      </c>
    </row>
    <row r="116" spans="7:13" x14ac:dyDescent="0.2">
      <c r="G116" s="3" t="s">
        <v>121</v>
      </c>
      <c r="K116" s="3" t="s">
        <v>1558</v>
      </c>
      <c r="M116" s="3" t="s">
        <v>460</v>
      </c>
    </row>
    <row r="117" spans="7:13" x14ac:dyDescent="0.2">
      <c r="G117" s="3" t="s">
        <v>122</v>
      </c>
      <c r="K117" s="3" t="s">
        <v>1558</v>
      </c>
      <c r="M117" s="3" t="s">
        <v>461</v>
      </c>
    </row>
    <row r="118" spans="7:13" x14ac:dyDescent="0.2">
      <c r="G118" s="3" t="s">
        <v>123</v>
      </c>
      <c r="K118" s="3" t="s">
        <v>1558</v>
      </c>
      <c r="M118" s="3" t="s">
        <v>272</v>
      </c>
    </row>
    <row r="119" spans="7:13" x14ac:dyDescent="0.2">
      <c r="G119" s="3" t="s">
        <v>124</v>
      </c>
      <c r="K119" s="3" t="s">
        <v>1558</v>
      </c>
      <c r="M119" s="3" t="s">
        <v>1141</v>
      </c>
    </row>
    <row r="120" spans="7:13" x14ac:dyDescent="0.2">
      <c r="G120" s="3" t="s">
        <v>125</v>
      </c>
      <c r="K120" s="3" t="s">
        <v>1558</v>
      </c>
      <c r="M120" s="3" t="s">
        <v>1066</v>
      </c>
    </row>
    <row r="121" spans="7:13" x14ac:dyDescent="0.2">
      <c r="G121" s="3" t="s">
        <v>126</v>
      </c>
      <c r="K121" s="3" t="s">
        <v>1558</v>
      </c>
      <c r="M121" s="3" t="s">
        <v>1306</v>
      </c>
    </row>
    <row r="122" spans="7:13" x14ac:dyDescent="0.2">
      <c r="G122" s="3" t="s">
        <v>127</v>
      </c>
      <c r="K122" s="3" t="s">
        <v>1558</v>
      </c>
      <c r="M122" s="3" t="s">
        <v>462</v>
      </c>
    </row>
    <row r="123" spans="7:13" x14ac:dyDescent="0.2">
      <c r="G123" s="3" t="s">
        <v>128</v>
      </c>
      <c r="K123" s="3" t="s">
        <v>1558</v>
      </c>
      <c r="M123" s="3" t="s">
        <v>1229</v>
      </c>
    </row>
    <row r="124" spans="7:13" x14ac:dyDescent="0.2">
      <c r="G124" s="3" t="s">
        <v>129</v>
      </c>
      <c r="K124" s="3" t="s">
        <v>1558</v>
      </c>
      <c r="M124" s="3" t="s">
        <v>1116</v>
      </c>
    </row>
    <row r="125" spans="7:13" x14ac:dyDescent="0.2">
      <c r="G125" s="3" t="s">
        <v>130</v>
      </c>
      <c r="K125" s="3" t="s">
        <v>1558</v>
      </c>
      <c r="M125" s="3" t="s">
        <v>734</v>
      </c>
    </row>
    <row r="126" spans="7:13" x14ac:dyDescent="0.2">
      <c r="G126" s="3" t="s">
        <v>131</v>
      </c>
      <c r="K126" s="3" t="s">
        <v>1558</v>
      </c>
      <c r="M126" s="3" t="s">
        <v>642</v>
      </c>
    </row>
    <row r="127" spans="7:13" x14ac:dyDescent="0.2">
      <c r="G127" s="3" t="s">
        <v>132</v>
      </c>
      <c r="K127" s="3" t="s">
        <v>1558</v>
      </c>
      <c r="M127" s="3" t="s">
        <v>1007</v>
      </c>
    </row>
    <row r="128" spans="7:13" x14ac:dyDescent="0.2">
      <c r="G128" s="3" t="s">
        <v>133</v>
      </c>
      <c r="K128" s="3" t="s">
        <v>1558</v>
      </c>
      <c r="M128" s="3" t="s">
        <v>1308</v>
      </c>
    </row>
    <row r="129" spans="7:13" x14ac:dyDescent="0.2">
      <c r="G129" s="3" t="s">
        <v>134</v>
      </c>
      <c r="K129" s="3" t="s">
        <v>1558</v>
      </c>
      <c r="M129" s="3" t="s">
        <v>273</v>
      </c>
    </row>
    <row r="130" spans="7:13" x14ac:dyDescent="0.2">
      <c r="G130" s="3" t="s">
        <v>135</v>
      </c>
      <c r="K130" s="3" t="s">
        <v>1558</v>
      </c>
      <c r="M130" s="3" t="s">
        <v>463</v>
      </c>
    </row>
    <row r="131" spans="7:13" x14ac:dyDescent="0.2">
      <c r="G131" s="3" t="s">
        <v>136</v>
      </c>
      <c r="K131" s="3" t="s">
        <v>1558</v>
      </c>
      <c r="M131" s="3" t="s">
        <v>770</v>
      </c>
    </row>
    <row r="132" spans="7:13" x14ac:dyDescent="0.2">
      <c r="G132" s="3" t="s">
        <v>137</v>
      </c>
      <c r="K132" s="3" t="s">
        <v>1558</v>
      </c>
      <c r="M132" s="3" t="s">
        <v>1150</v>
      </c>
    </row>
    <row r="133" spans="7:13" x14ac:dyDescent="0.2">
      <c r="G133" s="3" t="s">
        <v>138</v>
      </c>
      <c r="K133" s="3" t="s">
        <v>1558</v>
      </c>
      <c r="M133" s="3" t="s">
        <v>976</v>
      </c>
    </row>
    <row r="134" spans="7:13" x14ac:dyDescent="0.2">
      <c r="G134" s="3" t="s">
        <v>139</v>
      </c>
      <c r="K134" s="3" t="s">
        <v>1558</v>
      </c>
      <c r="M134" s="3" t="s">
        <v>884</v>
      </c>
    </row>
    <row r="135" spans="7:13" x14ac:dyDescent="0.2">
      <c r="G135" s="3" t="s">
        <v>140</v>
      </c>
      <c r="K135" s="3" t="s">
        <v>1558</v>
      </c>
      <c r="M135" s="3" t="s">
        <v>274</v>
      </c>
    </row>
    <row r="136" spans="7:13" x14ac:dyDescent="0.2">
      <c r="G136" s="3" t="s">
        <v>141</v>
      </c>
      <c r="K136" s="3" t="s">
        <v>1558</v>
      </c>
      <c r="M136" s="3" t="s">
        <v>771</v>
      </c>
    </row>
    <row r="137" spans="7:13" x14ac:dyDescent="0.2">
      <c r="G137" s="3" t="s">
        <v>142</v>
      </c>
      <c r="K137" s="3" t="s">
        <v>1558</v>
      </c>
      <c r="M137" s="3" t="s">
        <v>1068</v>
      </c>
    </row>
    <row r="138" spans="7:13" x14ac:dyDescent="0.2">
      <c r="G138" s="3" t="s">
        <v>143</v>
      </c>
      <c r="K138" s="3" t="s">
        <v>1558</v>
      </c>
      <c r="M138" s="3" t="s">
        <v>1067</v>
      </c>
    </row>
    <row r="139" spans="7:13" x14ac:dyDescent="0.2">
      <c r="G139" s="3" t="s">
        <v>144</v>
      </c>
      <c r="K139" s="3" t="s">
        <v>1558</v>
      </c>
      <c r="M139" s="3" t="s">
        <v>275</v>
      </c>
    </row>
    <row r="140" spans="7:13" x14ac:dyDescent="0.2">
      <c r="G140" s="3" t="s">
        <v>145</v>
      </c>
      <c r="K140" s="3" t="s">
        <v>1558</v>
      </c>
      <c r="M140" s="3" t="s">
        <v>1309</v>
      </c>
    </row>
    <row r="141" spans="7:13" x14ac:dyDescent="0.2">
      <c r="G141" s="3" t="s">
        <v>146</v>
      </c>
      <c r="K141" s="3" t="s">
        <v>1558</v>
      </c>
      <c r="M141" s="3" t="s">
        <v>1230</v>
      </c>
    </row>
    <row r="142" spans="7:13" x14ac:dyDescent="0.2">
      <c r="G142" s="3" t="s">
        <v>147</v>
      </c>
      <c r="K142" s="3" t="s">
        <v>1558</v>
      </c>
      <c r="M142" s="3" t="s">
        <v>1261</v>
      </c>
    </row>
    <row r="143" spans="7:13" x14ac:dyDescent="0.2">
      <c r="G143" s="3" t="s">
        <v>148</v>
      </c>
      <c r="K143" s="3" t="s">
        <v>1558</v>
      </c>
      <c r="M143" s="3" t="s">
        <v>643</v>
      </c>
    </row>
    <row r="144" spans="7:13" x14ac:dyDescent="0.2">
      <c r="G144" s="3" t="s">
        <v>149</v>
      </c>
      <c r="K144" s="3" t="s">
        <v>1558</v>
      </c>
      <c r="M144" s="3" t="s">
        <v>772</v>
      </c>
    </row>
    <row r="145" spans="7:13" x14ac:dyDescent="0.2">
      <c r="G145" s="3" t="s">
        <v>150</v>
      </c>
      <c r="K145" s="3" t="s">
        <v>1558</v>
      </c>
      <c r="M145" s="3" t="s">
        <v>413</v>
      </c>
    </row>
    <row r="146" spans="7:13" x14ac:dyDescent="0.2">
      <c r="G146" s="3" t="s">
        <v>151</v>
      </c>
      <c r="K146" s="3" t="s">
        <v>1558</v>
      </c>
      <c r="M146" s="3" t="s">
        <v>888</v>
      </c>
    </row>
    <row r="147" spans="7:13" x14ac:dyDescent="0.2">
      <c r="G147" s="3" t="s">
        <v>152</v>
      </c>
      <c r="K147" s="3" t="s">
        <v>1558</v>
      </c>
      <c r="M147" s="3" t="s">
        <v>1117</v>
      </c>
    </row>
    <row r="148" spans="7:13" x14ac:dyDescent="0.2">
      <c r="G148" s="3" t="s">
        <v>153</v>
      </c>
      <c r="K148" s="3" t="s">
        <v>1558</v>
      </c>
      <c r="M148" s="3" t="s">
        <v>464</v>
      </c>
    </row>
    <row r="149" spans="7:13" x14ac:dyDescent="0.2">
      <c r="G149" s="3" t="s">
        <v>154</v>
      </c>
      <c r="K149" s="3" t="s">
        <v>1558</v>
      </c>
      <c r="M149" s="3" t="s">
        <v>276</v>
      </c>
    </row>
    <row r="150" spans="7:13" x14ac:dyDescent="0.2">
      <c r="G150" s="3" t="s">
        <v>155</v>
      </c>
      <c r="K150" s="3" t="s">
        <v>1558</v>
      </c>
      <c r="M150" s="3" t="s">
        <v>644</v>
      </c>
    </row>
    <row r="151" spans="7:13" x14ac:dyDescent="0.2">
      <c r="G151" s="3" t="s">
        <v>156</v>
      </c>
      <c r="K151" s="3" t="s">
        <v>1558</v>
      </c>
      <c r="M151" s="3" t="s">
        <v>1301</v>
      </c>
    </row>
    <row r="152" spans="7:13" x14ac:dyDescent="0.2">
      <c r="G152" s="3" t="s">
        <v>157</v>
      </c>
      <c r="K152" s="3" t="s">
        <v>1558</v>
      </c>
      <c r="M152" s="3" t="s">
        <v>1151</v>
      </c>
    </row>
    <row r="153" spans="7:13" x14ac:dyDescent="0.2">
      <c r="G153" s="3" t="s">
        <v>158</v>
      </c>
      <c r="K153" s="3" t="s">
        <v>1558</v>
      </c>
      <c r="M153" s="3" t="s">
        <v>1310</v>
      </c>
    </row>
    <row r="154" spans="7:13" x14ac:dyDescent="0.2">
      <c r="G154" s="3" t="s">
        <v>159</v>
      </c>
      <c r="K154" s="3" t="s">
        <v>1558</v>
      </c>
      <c r="M154" s="3" t="s">
        <v>645</v>
      </c>
    </row>
    <row r="155" spans="7:13" x14ac:dyDescent="0.2">
      <c r="G155" s="3" t="s">
        <v>160</v>
      </c>
      <c r="K155" s="3" t="s">
        <v>1558</v>
      </c>
      <c r="M155" s="3" t="s">
        <v>277</v>
      </c>
    </row>
    <row r="156" spans="7:13" x14ac:dyDescent="0.2">
      <c r="G156" s="3" t="s">
        <v>161</v>
      </c>
      <c r="K156" s="3" t="s">
        <v>1558</v>
      </c>
      <c r="M156" s="3" t="s">
        <v>384</v>
      </c>
    </row>
    <row r="157" spans="7:13" x14ac:dyDescent="0.2">
      <c r="G157" s="3" t="s">
        <v>162</v>
      </c>
      <c r="K157" s="3" t="s">
        <v>1558</v>
      </c>
      <c r="M157" s="3" t="s">
        <v>898</v>
      </c>
    </row>
    <row r="158" spans="7:13" x14ac:dyDescent="0.2">
      <c r="G158" s="3" t="s">
        <v>163</v>
      </c>
      <c r="K158" s="3" t="s">
        <v>1558</v>
      </c>
      <c r="M158" s="3" t="s">
        <v>465</v>
      </c>
    </row>
    <row r="159" spans="7:13" x14ac:dyDescent="0.2">
      <c r="G159" s="3" t="s">
        <v>164</v>
      </c>
      <c r="K159" s="3" t="s">
        <v>1558</v>
      </c>
      <c r="M159" s="3" t="s">
        <v>735</v>
      </c>
    </row>
    <row r="160" spans="7:13" x14ac:dyDescent="0.2">
      <c r="G160" s="3" t="s">
        <v>165</v>
      </c>
      <c r="K160" s="3" t="s">
        <v>1558</v>
      </c>
      <c r="M160" s="3" t="s">
        <v>1311</v>
      </c>
    </row>
    <row r="161" spans="7:13" x14ac:dyDescent="0.2">
      <c r="G161" s="3" t="s">
        <v>166</v>
      </c>
      <c r="K161" s="3" t="s">
        <v>1558</v>
      </c>
      <c r="M161" s="3" t="s">
        <v>385</v>
      </c>
    </row>
    <row r="162" spans="7:13" x14ac:dyDescent="0.2">
      <c r="G162" s="3" t="s">
        <v>167</v>
      </c>
      <c r="K162" s="3" t="s">
        <v>1558</v>
      </c>
      <c r="M162" s="3" t="s">
        <v>414</v>
      </c>
    </row>
    <row r="163" spans="7:13" x14ac:dyDescent="0.2">
      <c r="G163" s="3" t="s">
        <v>168</v>
      </c>
      <c r="K163" s="3" t="s">
        <v>1558</v>
      </c>
      <c r="M163" s="3" t="s">
        <v>278</v>
      </c>
    </row>
    <row r="164" spans="7:13" x14ac:dyDescent="0.2">
      <c r="G164" s="3" t="s">
        <v>169</v>
      </c>
      <c r="K164" s="3" t="s">
        <v>1558</v>
      </c>
      <c r="M164" s="3" t="s">
        <v>773</v>
      </c>
    </row>
    <row r="165" spans="7:13" x14ac:dyDescent="0.2">
      <c r="G165" s="3" t="s">
        <v>170</v>
      </c>
      <c r="K165" s="3" t="s">
        <v>1558</v>
      </c>
      <c r="M165" s="3" t="s">
        <v>1152</v>
      </c>
    </row>
    <row r="166" spans="7:13" x14ac:dyDescent="0.2">
      <c r="G166" s="3" t="s">
        <v>171</v>
      </c>
      <c r="K166" s="3" t="s">
        <v>1558</v>
      </c>
      <c r="M166" s="3" t="s">
        <v>774</v>
      </c>
    </row>
    <row r="167" spans="7:13" x14ac:dyDescent="0.2">
      <c r="G167" s="3" t="s">
        <v>172</v>
      </c>
      <c r="K167" s="3" t="s">
        <v>1558</v>
      </c>
      <c r="M167" s="3" t="s">
        <v>279</v>
      </c>
    </row>
    <row r="168" spans="7:13" x14ac:dyDescent="0.2">
      <c r="G168" s="3" t="s">
        <v>173</v>
      </c>
      <c r="K168" s="3" t="s">
        <v>1558</v>
      </c>
      <c r="M168" s="3" t="s">
        <v>280</v>
      </c>
    </row>
    <row r="169" spans="7:13" x14ac:dyDescent="0.2">
      <c r="G169" s="3" t="s">
        <v>174</v>
      </c>
      <c r="K169" s="3" t="s">
        <v>1558</v>
      </c>
      <c r="M169" s="3" t="s">
        <v>1153</v>
      </c>
    </row>
    <row r="170" spans="7:13" x14ac:dyDescent="0.2">
      <c r="G170" s="3" t="s">
        <v>175</v>
      </c>
      <c r="K170" s="3" t="s">
        <v>1558</v>
      </c>
      <c r="M170" s="3" t="s">
        <v>281</v>
      </c>
    </row>
    <row r="171" spans="7:13" x14ac:dyDescent="0.2">
      <c r="G171" s="3" t="s">
        <v>176</v>
      </c>
      <c r="K171" s="3" t="s">
        <v>1558</v>
      </c>
      <c r="M171" s="3" t="s">
        <v>1262</v>
      </c>
    </row>
    <row r="172" spans="7:13" x14ac:dyDescent="0.2">
      <c r="G172" s="3" t="s">
        <v>177</v>
      </c>
      <c r="K172" s="3" t="s">
        <v>1558</v>
      </c>
      <c r="M172" s="3" t="s">
        <v>775</v>
      </c>
    </row>
    <row r="173" spans="7:13" x14ac:dyDescent="0.2">
      <c r="G173" s="3" t="s">
        <v>178</v>
      </c>
      <c r="K173" s="3" t="s">
        <v>1558</v>
      </c>
      <c r="M173" s="3" t="s">
        <v>711</v>
      </c>
    </row>
    <row r="174" spans="7:13" x14ac:dyDescent="0.2">
      <c r="G174" s="3" t="s">
        <v>179</v>
      </c>
      <c r="K174" s="3" t="s">
        <v>1558</v>
      </c>
      <c r="M174" s="3" t="s">
        <v>283</v>
      </c>
    </row>
    <row r="175" spans="7:13" x14ac:dyDescent="0.2">
      <c r="G175" s="3" t="s">
        <v>180</v>
      </c>
      <c r="K175" s="3" t="s">
        <v>1558</v>
      </c>
      <c r="M175" s="3" t="s">
        <v>605</v>
      </c>
    </row>
    <row r="176" spans="7:13" x14ac:dyDescent="0.2">
      <c r="G176" s="3" t="s">
        <v>181</v>
      </c>
      <c r="K176" s="3" t="s">
        <v>1558</v>
      </c>
      <c r="M176" s="3" t="s">
        <v>406</v>
      </c>
    </row>
    <row r="177" spans="7:13" x14ac:dyDescent="0.2">
      <c r="G177" s="3" t="s">
        <v>182</v>
      </c>
      <c r="K177" s="3" t="s">
        <v>1558</v>
      </c>
      <c r="M177" s="3" t="s">
        <v>1312</v>
      </c>
    </row>
    <row r="178" spans="7:13" x14ac:dyDescent="0.2">
      <c r="G178" s="3" t="s">
        <v>183</v>
      </c>
      <c r="K178" s="3" t="s">
        <v>1558</v>
      </c>
      <c r="M178" s="3" t="s">
        <v>1341</v>
      </c>
    </row>
    <row r="179" spans="7:13" x14ac:dyDescent="0.2">
      <c r="G179" s="3" t="s">
        <v>184</v>
      </c>
      <c r="K179" s="3" t="s">
        <v>1558</v>
      </c>
      <c r="M179" s="3" t="s">
        <v>1263</v>
      </c>
    </row>
    <row r="180" spans="7:13" x14ac:dyDescent="0.2">
      <c r="G180" s="3" t="s">
        <v>185</v>
      </c>
      <c r="K180" s="3" t="s">
        <v>1558</v>
      </c>
      <c r="M180" s="3" t="s">
        <v>977</v>
      </c>
    </row>
    <row r="181" spans="7:13" x14ac:dyDescent="0.2">
      <c r="G181" s="3" t="s">
        <v>186</v>
      </c>
      <c r="K181" s="3" t="s">
        <v>1558</v>
      </c>
      <c r="M181" s="3" t="s">
        <v>284</v>
      </c>
    </row>
    <row r="182" spans="7:13" x14ac:dyDescent="0.2">
      <c r="G182" s="3" t="s">
        <v>187</v>
      </c>
      <c r="K182" s="3" t="s">
        <v>1558</v>
      </c>
      <c r="M182" s="3" t="s">
        <v>1154</v>
      </c>
    </row>
    <row r="183" spans="7:13" x14ac:dyDescent="0.2">
      <c r="G183" s="3" t="s">
        <v>188</v>
      </c>
      <c r="K183" s="3" t="s">
        <v>1558</v>
      </c>
      <c r="M183" s="3" t="s">
        <v>736</v>
      </c>
    </row>
    <row r="184" spans="7:13" x14ac:dyDescent="0.2">
      <c r="G184" s="3" t="s">
        <v>189</v>
      </c>
      <c r="K184" s="3" t="s">
        <v>1558</v>
      </c>
      <c r="M184" s="3" t="s">
        <v>466</v>
      </c>
    </row>
    <row r="185" spans="7:13" x14ac:dyDescent="0.2">
      <c r="G185" s="3" t="s">
        <v>190</v>
      </c>
      <c r="K185" s="3" t="s">
        <v>1558</v>
      </c>
      <c r="M185" s="3" t="s">
        <v>1155</v>
      </c>
    </row>
    <row r="186" spans="7:13" x14ac:dyDescent="0.2">
      <c r="G186" s="3" t="s">
        <v>191</v>
      </c>
      <c r="K186" s="3" t="s">
        <v>1558</v>
      </c>
      <c r="M186" s="3" t="s">
        <v>947</v>
      </c>
    </row>
    <row r="187" spans="7:13" x14ac:dyDescent="0.2">
      <c r="G187" s="3" t="s">
        <v>192</v>
      </c>
      <c r="K187" s="3" t="s">
        <v>1558</v>
      </c>
      <c r="M187" s="3" t="s">
        <v>712</v>
      </c>
    </row>
    <row r="188" spans="7:13" x14ac:dyDescent="0.2">
      <c r="G188" s="3" t="s">
        <v>193</v>
      </c>
      <c r="K188" s="3" t="s">
        <v>1558</v>
      </c>
      <c r="M188" s="3" t="s">
        <v>1015</v>
      </c>
    </row>
    <row r="189" spans="7:13" x14ac:dyDescent="0.2">
      <c r="G189" s="3" t="s">
        <v>194</v>
      </c>
      <c r="K189" s="3" t="s">
        <v>1558</v>
      </c>
      <c r="M189" s="3" t="s">
        <v>776</v>
      </c>
    </row>
    <row r="190" spans="7:13" x14ac:dyDescent="0.2">
      <c r="G190" s="3" t="s">
        <v>195</v>
      </c>
      <c r="K190" s="3" t="s">
        <v>1558</v>
      </c>
      <c r="M190" s="3" t="s">
        <v>1234</v>
      </c>
    </row>
    <row r="191" spans="7:13" x14ac:dyDescent="0.2">
      <c r="G191" s="3" t="s">
        <v>196</v>
      </c>
      <c r="K191" s="3" t="s">
        <v>1558</v>
      </c>
      <c r="M191" s="3" t="s">
        <v>620</v>
      </c>
    </row>
    <row r="192" spans="7:13" x14ac:dyDescent="0.2">
      <c r="G192" s="3" t="s">
        <v>197</v>
      </c>
      <c r="K192" s="3" t="s">
        <v>1558</v>
      </c>
      <c r="M192" s="3" t="s">
        <v>1264</v>
      </c>
    </row>
    <row r="193" spans="7:13" x14ac:dyDescent="0.2">
      <c r="G193" s="3" t="s">
        <v>198</v>
      </c>
      <c r="K193" s="3" t="s">
        <v>1558</v>
      </c>
      <c r="M193" s="3" t="s">
        <v>1156</v>
      </c>
    </row>
    <row r="194" spans="7:13" x14ac:dyDescent="0.2">
      <c r="G194" s="3" t="s">
        <v>199</v>
      </c>
      <c r="K194" s="3" t="s">
        <v>1558</v>
      </c>
      <c r="M194" s="3" t="s">
        <v>1157</v>
      </c>
    </row>
    <row r="195" spans="7:13" x14ac:dyDescent="0.2">
      <c r="G195" s="3" t="s">
        <v>200</v>
      </c>
      <c r="K195" s="3" t="s">
        <v>1558</v>
      </c>
      <c r="M195" s="3" t="s">
        <v>777</v>
      </c>
    </row>
    <row r="196" spans="7:13" x14ac:dyDescent="0.2">
      <c r="G196" s="3" t="s">
        <v>201</v>
      </c>
      <c r="K196" s="3" t="s">
        <v>1558</v>
      </c>
      <c r="M196" s="3" t="s">
        <v>285</v>
      </c>
    </row>
    <row r="197" spans="7:13" x14ac:dyDescent="0.2">
      <c r="G197" s="3" t="s">
        <v>202</v>
      </c>
      <c r="K197" s="3" t="s">
        <v>1558</v>
      </c>
      <c r="M197" s="3" t="s">
        <v>737</v>
      </c>
    </row>
    <row r="198" spans="7:13" x14ac:dyDescent="0.2">
      <c r="G198" s="3" t="s">
        <v>203</v>
      </c>
      <c r="K198" s="3" t="s">
        <v>1558</v>
      </c>
      <c r="M198" s="3" t="s">
        <v>1158</v>
      </c>
    </row>
    <row r="199" spans="7:13" x14ac:dyDescent="0.2">
      <c r="G199" s="3" t="s">
        <v>204</v>
      </c>
      <c r="K199" s="3" t="s">
        <v>1558</v>
      </c>
      <c r="M199" s="3" t="s">
        <v>684</v>
      </c>
    </row>
    <row r="200" spans="7:13" x14ac:dyDescent="0.2">
      <c r="G200" s="3" t="s">
        <v>205</v>
      </c>
      <c r="K200" s="3" t="s">
        <v>1558</v>
      </c>
      <c r="M200" s="3" t="s">
        <v>1069</v>
      </c>
    </row>
    <row r="201" spans="7:13" x14ac:dyDescent="0.2">
      <c r="G201" s="3" t="s">
        <v>206</v>
      </c>
      <c r="K201" s="3" t="s">
        <v>1558</v>
      </c>
      <c r="M201" s="3" t="s">
        <v>467</v>
      </c>
    </row>
    <row r="202" spans="7:13" x14ac:dyDescent="0.2">
      <c r="G202" s="3" t="s">
        <v>207</v>
      </c>
      <c r="K202" s="3" t="s">
        <v>1558</v>
      </c>
      <c r="M202" s="3" t="s">
        <v>580</v>
      </c>
    </row>
    <row r="203" spans="7:13" x14ac:dyDescent="0.2">
      <c r="G203" s="3" t="s">
        <v>208</v>
      </c>
      <c r="K203" s="3" t="s">
        <v>1558</v>
      </c>
      <c r="M203" s="3" t="s">
        <v>738</v>
      </c>
    </row>
    <row r="204" spans="7:13" x14ac:dyDescent="0.2">
      <c r="G204" s="3" t="s">
        <v>209</v>
      </c>
      <c r="K204" s="3" t="s">
        <v>1558</v>
      </c>
      <c r="M204" s="3" t="s">
        <v>778</v>
      </c>
    </row>
    <row r="205" spans="7:13" x14ac:dyDescent="0.2">
      <c r="G205" s="3" t="s">
        <v>210</v>
      </c>
      <c r="K205" s="3" t="s">
        <v>1558</v>
      </c>
      <c r="M205" s="3" t="s">
        <v>1159</v>
      </c>
    </row>
    <row r="206" spans="7:13" x14ac:dyDescent="0.2">
      <c r="G206" s="3" t="s">
        <v>211</v>
      </c>
      <c r="K206" s="3" t="s">
        <v>1558</v>
      </c>
      <c r="M206" s="3" t="s">
        <v>468</v>
      </c>
    </row>
    <row r="207" spans="7:13" x14ac:dyDescent="0.2">
      <c r="G207" s="3" t="s">
        <v>212</v>
      </c>
      <c r="K207" s="3" t="s">
        <v>1558</v>
      </c>
      <c r="M207" s="3" t="s">
        <v>481</v>
      </c>
    </row>
    <row r="208" spans="7:13" x14ac:dyDescent="0.2">
      <c r="G208" s="3" t="s">
        <v>213</v>
      </c>
      <c r="K208" s="3" t="s">
        <v>1558</v>
      </c>
      <c r="M208" s="3" t="s">
        <v>685</v>
      </c>
    </row>
    <row r="209" spans="7:13" x14ac:dyDescent="0.2">
      <c r="G209" s="3" t="s">
        <v>214</v>
      </c>
      <c r="K209" s="3" t="s">
        <v>1558</v>
      </c>
      <c r="M209" s="3" t="s">
        <v>469</v>
      </c>
    </row>
    <row r="210" spans="7:13" x14ac:dyDescent="0.2">
      <c r="G210" s="3" t="s">
        <v>215</v>
      </c>
      <c r="K210" s="3" t="s">
        <v>1558</v>
      </c>
      <c r="M210" s="3" t="s">
        <v>470</v>
      </c>
    </row>
    <row r="211" spans="7:13" x14ac:dyDescent="0.2">
      <c r="G211" s="3" t="s">
        <v>216</v>
      </c>
      <c r="K211" s="3" t="s">
        <v>1558</v>
      </c>
      <c r="M211" s="3" t="s">
        <v>1070</v>
      </c>
    </row>
    <row r="212" spans="7:13" x14ac:dyDescent="0.2">
      <c r="G212" s="3" t="s">
        <v>217</v>
      </c>
      <c r="K212" s="3" t="s">
        <v>1558</v>
      </c>
      <c r="M212" s="3" t="s">
        <v>471</v>
      </c>
    </row>
    <row r="213" spans="7:13" x14ac:dyDescent="0.2">
      <c r="G213" s="3" t="s">
        <v>218</v>
      </c>
      <c r="K213" s="3" t="s">
        <v>1558</v>
      </c>
      <c r="M213" s="3" t="s">
        <v>472</v>
      </c>
    </row>
    <row r="214" spans="7:13" x14ac:dyDescent="0.2">
      <c r="G214" s="3" t="s">
        <v>219</v>
      </c>
      <c r="K214" s="3" t="s">
        <v>1558</v>
      </c>
      <c r="M214" s="3" t="s">
        <v>948</v>
      </c>
    </row>
    <row r="215" spans="7:13" x14ac:dyDescent="0.2">
      <c r="G215" s="3" t="s">
        <v>220</v>
      </c>
      <c r="K215" s="3" t="s">
        <v>1558</v>
      </c>
      <c r="M215" s="3" t="s">
        <v>482</v>
      </c>
    </row>
    <row r="216" spans="7:13" x14ac:dyDescent="0.2">
      <c r="G216" s="3" t="s">
        <v>221</v>
      </c>
      <c r="K216" s="3" t="s">
        <v>1558</v>
      </c>
      <c r="M216" s="3" t="s">
        <v>779</v>
      </c>
    </row>
    <row r="217" spans="7:13" x14ac:dyDescent="0.2">
      <c r="G217" s="3" t="s">
        <v>222</v>
      </c>
      <c r="K217" s="3" t="s">
        <v>1558</v>
      </c>
      <c r="M217" s="3" t="s">
        <v>780</v>
      </c>
    </row>
    <row r="218" spans="7:13" x14ac:dyDescent="0.2">
      <c r="G218" s="3" t="s">
        <v>223</v>
      </c>
      <c r="K218" s="3" t="s">
        <v>1558</v>
      </c>
      <c r="M218" s="3" t="s">
        <v>415</v>
      </c>
    </row>
    <row r="219" spans="7:13" x14ac:dyDescent="0.2">
      <c r="G219" s="3" t="s">
        <v>224</v>
      </c>
      <c r="K219" s="3" t="s">
        <v>1558</v>
      </c>
      <c r="M219" s="3" t="s">
        <v>739</v>
      </c>
    </row>
    <row r="220" spans="7:13" x14ac:dyDescent="0.2">
      <c r="G220" s="3" t="s">
        <v>225</v>
      </c>
      <c r="K220" s="3" t="s">
        <v>1558</v>
      </c>
      <c r="M220" s="3" t="s">
        <v>949</v>
      </c>
    </row>
    <row r="221" spans="7:13" x14ac:dyDescent="0.2">
      <c r="G221" s="3" t="s">
        <v>226</v>
      </c>
      <c r="K221" s="3" t="s">
        <v>1558</v>
      </c>
      <c r="M221" s="3" t="s">
        <v>473</v>
      </c>
    </row>
    <row r="222" spans="7:13" x14ac:dyDescent="0.2">
      <c r="G222" s="3" t="s">
        <v>227</v>
      </c>
      <c r="K222" s="3" t="s">
        <v>1558</v>
      </c>
      <c r="M222" s="3" t="s">
        <v>1160</v>
      </c>
    </row>
    <row r="223" spans="7:13" x14ac:dyDescent="0.2">
      <c r="G223" s="3" t="s">
        <v>228</v>
      </c>
      <c r="K223" s="3" t="s">
        <v>1558</v>
      </c>
      <c r="M223" s="3" t="s">
        <v>1118</v>
      </c>
    </row>
    <row r="224" spans="7:13" x14ac:dyDescent="0.2">
      <c r="G224" s="3" t="s">
        <v>229</v>
      </c>
      <c r="K224" s="3" t="s">
        <v>1558</v>
      </c>
      <c r="M224" s="3" t="s">
        <v>286</v>
      </c>
    </row>
    <row r="225" spans="7:13" x14ac:dyDescent="0.2">
      <c r="G225" s="3" t="s">
        <v>230</v>
      </c>
      <c r="K225" s="3" t="s">
        <v>1558</v>
      </c>
      <c r="M225" s="3" t="s">
        <v>271</v>
      </c>
    </row>
    <row r="226" spans="7:13" x14ac:dyDescent="0.2">
      <c r="G226" s="3" t="s">
        <v>231</v>
      </c>
      <c r="K226" s="3" t="s">
        <v>1558</v>
      </c>
      <c r="M226" s="3" t="s">
        <v>417</v>
      </c>
    </row>
    <row r="227" spans="7:13" x14ac:dyDescent="0.2">
      <c r="G227" s="3" t="s">
        <v>232</v>
      </c>
      <c r="K227" s="3" t="s">
        <v>1558</v>
      </c>
      <c r="M227" s="3" t="s">
        <v>287</v>
      </c>
    </row>
    <row r="228" spans="7:13" x14ac:dyDescent="0.2">
      <c r="G228" s="3" t="s">
        <v>233</v>
      </c>
      <c r="K228" s="3" t="s">
        <v>1558</v>
      </c>
      <c r="M228" s="3" t="s">
        <v>1265</v>
      </c>
    </row>
    <row r="229" spans="7:13" x14ac:dyDescent="0.2">
      <c r="G229" s="3" t="s">
        <v>234</v>
      </c>
      <c r="K229" s="3" t="s">
        <v>1558</v>
      </c>
      <c r="M229" s="3" t="s">
        <v>781</v>
      </c>
    </row>
    <row r="230" spans="7:13" x14ac:dyDescent="0.2">
      <c r="G230" s="3" t="s">
        <v>235</v>
      </c>
      <c r="K230" s="3" t="s">
        <v>1558</v>
      </c>
      <c r="M230" s="3" t="s">
        <v>899</v>
      </c>
    </row>
    <row r="231" spans="7:13" x14ac:dyDescent="0.2">
      <c r="G231" s="3" t="s">
        <v>236</v>
      </c>
      <c r="K231" s="3" t="s">
        <v>1558</v>
      </c>
      <c r="M231" s="3" t="s">
        <v>1008</v>
      </c>
    </row>
    <row r="232" spans="7:13" x14ac:dyDescent="0.2">
      <c r="G232" s="3" t="s">
        <v>237</v>
      </c>
      <c r="K232" s="3" t="s">
        <v>1558</v>
      </c>
      <c r="M232" s="3" t="s">
        <v>1103</v>
      </c>
    </row>
    <row r="233" spans="7:13" x14ac:dyDescent="0.2">
      <c r="G233" s="3" t="s">
        <v>238</v>
      </c>
      <c r="K233" s="3" t="s">
        <v>1558</v>
      </c>
      <c r="M233" s="3" t="s">
        <v>1231</v>
      </c>
    </row>
    <row r="234" spans="7:13" x14ac:dyDescent="0.2">
      <c r="G234" s="5" t="s">
        <v>1361</v>
      </c>
      <c r="K234" s="3" t="s">
        <v>1558</v>
      </c>
      <c r="M234" s="3" t="s">
        <v>474</v>
      </c>
    </row>
    <row r="235" spans="7:13" x14ac:dyDescent="0.2">
      <c r="K235" s="3" t="s">
        <v>1558</v>
      </c>
      <c r="M235" s="3" t="s">
        <v>1161</v>
      </c>
    </row>
    <row r="236" spans="7:13" x14ac:dyDescent="0.2">
      <c r="K236" s="3" t="s">
        <v>1558</v>
      </c>
      <c r="M236" s="3" t="s">
        <v>288</v>
      </c>
    </row>
    <row r="237" spans="7:13" x14ac:dyDescent="0.2">
      <c r="K237" s="3" t="s">
        <v>1558</v>
      </c>
      <c r="M237" s="3" t="s">
        <v>950</v>
      </c>
    </row>
    <row r="238" spans="7:13" x14ac:dyDescent="0.2">
      <c r="K238" s="3" t="s">
        <v>1558</v>
      </c>
      <c r="M238" s="3" t="s">
        <v>289</v>
      </c>
    </row>
    <row r="239" spans="7:13" x14ac:dyDescent="0.2">
      <c r="K239" s="3" t="s">
        <v>1558</v>
      </c>
      <c r="M239" s="3" t="s">
        <v>713</v>
      </c>
    </row>
    <row r="240" spans="7:13" x14ac:dyDescent="0.2">
      <c r="K240" s="3" t="s">
        <v>1558</v>
      </c>
      <c r="M240" s="3" t="s">
        <v>1162</v>
      </c>
    </row>
    <row r="241" spans="11:13" x14ac:dyDescent="0.2">
      <c r="K241" s="3" t="s">
        <v>1558</v>
      </c>
      <c r="M241" s="3" t="s">
        <v>1009</v>
      </c>
    </row>
    <row r="242" spans="11:13" x14ac:dyDescent="0.2">
      <c r="K242" s="3" t="s">
        <v>1558</v>
      </c>
      <c r="M242" s="3" t="s">
        <v>1010</v>
      </c>
    </row>
    <row r="243" spans="11:13" x14ac:dyDescent="0.2">
      <c r="K243" s="3" t="s">
        <v>1558</v>
      </c>
      <c r="M243" s="3" t="s">
        <v>1163</v>
      </c>
    </row>
    <row r="244" spans="11:13" x14ac:dyDescent="0.2">
      <c r="K244" s="3" t="s">
        <v>1558</v>
      </c>
      <c r="M244" s="3" t="s">
        <v>1071</v>
      </c>
    </row>
    <row r="245" spans="11:13" x14ac:dyDescent="0.2">
      <c r="K245" s="3" t="s">
        <v>1558</v>
      </c>
      <c r="M245" s="3" t="s">
        <v>290</v>
      </c>
    </row>
    <row r="246" spans="11:13" x14ac:dyDescent="0.2">
      <c r="K246" s="3" t="s">
        <v>1558</v>
      </c>
      <c r="M246" s="3" t="s">
        <v>475</v>
      </c>
    </row>
    <row r="247" spans="11:13" x14ac:dyDescent="0.2">
      <c r="K247" s="3" t="s">
        <v>1558</v>
      </c>
      <c r="M247" s="3" t="s">
        <v>416</v>
      </c>
    </row>
    <row r="248" spans="11:13" x14ac:dyDescent="0.2">
      <c r="K248" s="3" t="s">
        <v>1558</v>
      </c>
      <c r="M248" s="3" t="s">
        <v>1011</v>
      </c>
    </row>
    <row r="249" spans="11:13" x14ac:dyDescent="0.2">
      <c r="K249" s="3" t="s">
        <v>1558</v>
      </c>
      <c r="M249" s="3" t="s">
        <v>646</v>
      </c>
    </row>
    <row r="250" spans="11:13" x14ac:dyDescent="0.2">
      <c r="K250" s="3" t="s">
        <v>1558</v>
      </c>
      <c r="M250" s="3" t="s">
        <v>1164</v>
      </c>
    </row>
    <row r="251" spans="11:13" x14ac:dyDescent="0.2">
      <c r="K251" s="3" t="s">
        <v>1558</v>
      </c>
      <c r="M251" s="3" t="s">
        <v>1232</v>
      </c>
    </row>
    <row r="252" spans="11:13" x14ac:dyDescent="0.2">
      <c r="K252" s="3" t="s">
        <v>1558</v>
      </c>
      <c r="M252" s="3" t="s">
        <v>476</v>
      </c>
    </row>
    <row r="253" spans="11:13" x14ac:dyDescent="0.2">
      <c r="K253" s="3" t="s">
        <v>1558</v>
      </c>
      <c r="M253" s="3" t="s">
        <v>782</v>
      </c>
    </row>
    <row r="254" spans="11:13" x14ac:dyDescent="0.2">
      <c r="K254" s="3" t="s">
        <v>1558</v>
      </c>
      <c r="M254" s="3" t="s">
        <v>740</v>
      </c>
    </row>
    <row r="255" spans="11:13" x14ac:dyDescent="0.2">
      <c r="K255" s="3" t="s">
        <v>1558</v>
      </c>
      <c r="M255" s="3" t="s">
        <v>477</v>
      </c>
    </row>
    <row r="256" spans="11:13" x14ac:dyDescent="0.2">
      <c r="K256" s="3" t="s">
        <v>1558</v>
      </c>
      <c r="M256" s="3" t="s">
        <v>1233</v>
      </c>
    </row>
    <row r="257" spans="11:13" x14ac:dyDescent="0.2">
      <c r="K257" s="3" t="s">
        <v>1558</v>
      </c>
      <c r="M257" s="3" t="s">
        <v>1266</v>
      </c>
    </row>
    <row r="258" spans="11:13" x14ac:dyDescent="0.2">
      <c r="K258" s="3" t="s">
        <v>1558</v>
      </c>
      <c r="M258" s="3" t="s">
        <v>377</v>
      </c>
    </row>
    <row r="259" spans="11:13" x14ac:dyDescent="0.2">
      <c r="K259" s="3" t="s">
        <v>1558</v>
      </c>
      <c r="M259" s="3" t="s">
        <v>1012</v>
      </c>
    </row>
    <row r="260" spans="11:13" x14ac:dyDescent="0.2">
      <c r="K260" s="3" t="s">
        <v>1558</v>
      </c>
      <c r="M260" s="3" t="s">
        <v>478</v>
      </c>
    </row>
    <row r="261" spans="11:13" x14ac:dyDescent="0.2">
      <c r="K261" s="3" t="s">
        <v>1558</v>
      </c>
      <c r="M261" s="3" t="s">
        <v>978</v>
      </c>
    </row>
    <row r="262" spans="11:13" x14ac:dyDescent="0.2">
      <c r="K262" s="3" t="s">
        <v>1558</v>
      </c>
      <c r="M262" s="3" t="s">
        <v>479</v>
      </c>
    </row>
    <row r="263" spans="11:13" x14ac:dyDescent="0.2">
      <c r="K263" s="3" t="s">
        <v>1558</v>
      </c>
      <c r="M263" s="3" t="s">
        <v>783</v>
      </c>
    </row>
    <row r="264" spans="11:13" x14ac:dyDescent="0.2">
      <c r="K264" s="3" t="s">
        <v>1558</v>
      </c>
      <c r="M264" s="3" t="s">
        <v>1062</v>
      </c>
    </row>
    <row r="265" spans="11:13" x14ac:dyDescent="0.2">
      <c r="K265" s="3" t="s">
        <v>1558</v>
      </c>
      <c r="M265" s="3" t="s">
        <v>1072</v>
      </c>
    </row>
    <row r="266" spans="11:13" x14ac:dyDescent="0.2">
      <c r="K266" s="3" t="s">
        <v>1558</v>
      </c>
      <c r="M266" s="3" t="s">
        <v>480</v>
      </c>
    </row>
    <row r="267" spans="11:13" x14ac:dyDescent="0.2">
      <c r="K267" s="3" t="s">
        <v>1558</v>
      </c>
      <c r="M267" s="3" t="s">
        <v>979</v>
      </c>
    </row>
    <row r="268" spans="11:13" x14ac:dyDescent="0.2">
      <c r="K268" s="3" t="s">
        <v>1558</v>
      </c>
      <c r="M268" s="3" t="s">
        <v>1349</v>
      </c>
    </row>
    <row r="269" spans="11:13" x14ac:dyDescent="0.2">
      <c r="K269" s="3" t="s">
        <v>1558</v>
      </c>
      <c r="M269" s="3" t="s">
        <v>1013</v>
      </c>
    </row>
    <row r="270" spans="11:13" x14ac:dyDescent="0.2">
      <c r="K270" s="3" t="s">
        <v>1558</v>
      </c>
      <c r="M270" s="3" t="s">
        <v>1014</v>
      </c>
    </row>
    <row r="271" spans="11:13" x14ac:dyDescent="0.2">
      <c r="K271" s="3" t="s">
        <v>1558</v>
      </c>
      <c r="M271" s="3" t="s">
        <v>1267</v>
      </c>
    </row>
    <row r="272" spans="11:13" x14ac:dyDescent="0.2">
      <c r="K272" s="3" t="s">
        <v>1558</v>
      </c>
      <c r="M272" s="3" t="s">
        <v>606</v>
      </c>
    </row>
    <row r="273" spans="11:13" x14ac:dyDescent="0.2">
      <c r="K273" s="3" t="s">
        <v>1558</v>
      </c>
      <c r="M273" s="3" t="s">
        <v>1165</v>
      </c>
    </row>
    <row r="274" spans="11:13" x14ac:dyDescent="0.2">
      <c r="K274" s="3" t="s">
        <v>1558</v>
      </c>
      <c r="M274" s="3" t="s">
        <v>686</v>
      </c>
    </row>
    <row r="275" spans="11:13" x14ac:dyDescent="0.2">
      <c r="K275" s="3" t="s">
        <v>1558</v>
      </c>
      <c r="M275" s="3" t="s">
        <v>291</v>
      </c>
    </row>
    <row r="276" spans="11:13" x14ac:dyDescent="0.2">
      <c r="K276" s="3" t="s">
        <v>1558</v>
      </c>
      <c r="M276" s="3" t="s">
        <v>1313</v>
      </c>
    </row>
    <row r="277" spans="11:13" x14ac:dyDescent="0.2">
      <c r="K277" s="3" t="s">
        <v>1558</v>
      </c>
      <c r="M277" s="3" t="s">
        <v>931</v>
      </c>
    </row>
    <row r="278" spans="11:13" x14ac:dyDescent="0.2">
      <c r="K278" s="3" t="s">
        <v>1558</v>
      </c>
      <c r="M278" s="3" t="s">
        <v>932</v>
      </c>
    </row>
    <row r="279" spans="11:13" x14ac:dyDescent="0.2">
      <c r="K279" s="3" t="s">
        <v>1558</v>
      </c>
      <c r="M279" s="3" t="s">
        <v>1268</v>
      </c>
    </row>
    <row r="280" spans="11:13" x14ac:dyDescent="0.2">
      <c r="K280" s="3" t="s">
        <v>1558</v>
      </c>
      <c r="M280" s="3" t="s">
        <v>292</v>
      </c>
    </row>
    <row r="281" spans="11:13" x14ac:dyDescent="0.2">
      <c r="K281" s="3" t="s">
        <v>1558</v>
      </c>
      <c r="M281" s="3" t="s">
        <v>1129</v>
      </c>
    </row>
    <row r="282" spans="11:13" x14ac:dyDescent="0.2">
      <c r="K282" s="3" t="s">
        <v>1558</v>
      </c>
      <c r="M282" s="3" t="s">
        <v>483</v>
      </c>
    </row>
    <row r="283" spans="11:13" x14ac:dyDescent="0.2">
      <c r="K283" s="3" t="s">
        <v>1558</v>
      </c>
      <c r="M283" s="3" t="s">
        <v>1073</v>
      </c>
    </row>
    <row r="284" spans="11:13" x14ac:dyDescent="0.2">
      <c r="K284" s="3" t="s">
        <v>1558</v>
      </c>
      <c r="M284" s="3" t="s">
        <v>293</v>
      </c>
    </row>
    <row r="285" spans="11:13" x14ac:dyDescent="0.2">
      <c r="K285" s="3" t="s">
        <v>1558</v>
      </c>
      <c r="M285" s="3" t="s">
        <v>1314</v>
      </c>
    </row>
    <row r="286" spans="11:13" x14ac:dyDescent="0.2">
      <c r="K286" s="3" t="s">
        <v>1558</v>
      </c>
      <c r="M286" s="3" t="s">
        <v>294</v>
      </c>
    </row>
    <row r="287" spans="11:13" x14ac:dyDescent="0.2">
      <c r="K287" s="3" t="s">
        <v>1558</v>
      </c>
      <c r="M287" s="3" t="s">
        <v>951</v>
      </c>
    </row>
    <row r="288" spans="11:13" x14ac:dyDescent="0.2">
      <c r="K288" s="3" t="s">
        <v>1558</v>
      </c>
      <c r="M288" s="3" t="s">
        <v>1315</v>
      </c>
    </row>
    <row r="289" spans="11:13" x14ac:dyDescent="0.2">
      <c r="K289" s="3" t="s">
        <v>1558</v>
      </c>
      <c r="M289" s="3" t="s">
        <v>980</v>
      </c>
    </row>
    <row r="290" spans="11:13" x14ac:dyDescent="0.2">
      <c r="K290" s="3" t="s">
        <v>1558</v>
      </c>
      <c r="M290" s="3" t="s">
        <v>710</v>
      </c>
    </row>
    <row r="291" spans="11:13" x14ac:dyDescent="0.2">
      <c r="K291" s="3" t="s">
        <v>1558</v>
      </c>
      <c r="M291" s="3" t="s">
        <v>714</v>
      </c>
    </row>
    <row r="292" spans="11:13" x14ac:dyDescent="0.2">
      <c r="K292" s="3" t="s">
        <v>1558</v>
      </c>
      <c r="M292" s="3" t="s">
        <v>418</v>
      </c>
    </row>
    <row r="293" spans="11:13" x14ac:dyDescent="0.2">
      <c r="K293" s="3" t="s">
        <v>1558</v>
      </c>
      <c r="M293" s="3" t="s">
        <v>1166</v>
      </c>
    </row>
    <row r="294" spans="11:13" x14ac:dyDescent="0.2">
      <c r="K294" s="3" t="s">
        <v>1558</v>
      </c>
      <c r="M294" s="3" t="s">
        <v>282</v>
      </c>
    </row>
    <row r="295" spans="11:13" x14ac:dyDescent="0.2">
      <c r="K295" s="3" t="s">
        <v>1558</v>
      </c>
      <c r="M295" s="3" t="s">
        <v>1074</v>
      </c>
    </row>
    <row r="296" spans="11:13" x14ac:dyDescent="0.2">
      <c r="K296" s="3" t="s">
        <v>1558</v>
      </c>
      <c r="M296" s="3" t="s">
        <v>981</v>
      </c>
    </row>
    <row r="297" spans="11:13" x14ac:dyDescent="0.2">
      <c r="K297" s="3" t="s">
        <v>1558</v>
      </c>
      <c r="M297" s="3" t="s">
        <v>1316</v>
      </c>
    </row>
    <row r="298" spans="11:13" x14ac:dyDescent="0.2">
      <c r="K298" s="3" t="s">
        <v>1558</v>
      </c>
      <c r="M298" s="3" t="s">
        <v>1016</v>
      </c>
    </row>
    <row r="299" spans="11:13" x14ac:dyDescent="0.2">
      <c r="K299" s="3" t="s">
        <v>1558</v>
      </c>
      <c r="M299" s="3" t="s">
        <v>484</v>
      </c>
    </row>
    <row r="300" spans="11:13" x14ac:dyDescent="0.2">
      <c r="K300" s="3" t="s">
        <v>1558</v>
      </c>
      <c r="M300" s="3" t="s">
        <v>784</v>
      </c>
    </row>
    <row r="301" spans="11:13" x14ac:dyDescent="0.2">
      <c r="K301" s="3" t="s">
        <v>1558</v>
      </c>
      <c r="M301" s="3" t="s">
        <v>687</v>
      </c>
    </row>
    <row r="302" spans="11:13" x14ac:dyDescent="0.2">
      <c r="K302" s="3" t="s">
        <v>1558</v>
      </c>
      <c r="M302" s="3" t="s">
        <v>607</v>
      </c>
    </row>
    <row r="303" spans="11:13" x14ac:dyDescent="0.2">
      <c r="K303" s="3" t="s">
        <v>1558</v>
      </c>
      <c r="M303" s="3" t="s">
        <v>982</v>
      </c>
    </row>
    <row r="304" spans="11:13" x14ac:dyDescent="0.2">
      <c r="K304" s="3" t="s">
        <v>1558</v>
      </c>
      <c r="M304" s="3" t="s">
        <v>1317</v>
      </c>
    </row>
    <row r="305" spans="11:13" x14ac:dyDescent="0.2">
      <c r="K305" s="3" t="s">
        <v>1558</v>
      </c>
      <c r="M305" s="3" t="s">
        <v>240</v>
      </c>
    </row>
    <row r="306" spans="11:13" x14ac:dyDescent="0.2">
      <c r="K306" s="3" t="s">
        <v>1558</v>
      </c>
      <c r="M306" s="3" t="s">
        <v>485</v>
      </c>
    </row>
    <row r="307" spans="11:13" x14ac:dyDescent="0.2">
      <c r="K307" s="3" t="s">
        <v>1558</v>
      </c>
      <c r="M307" s="3" t="s">
        <v>1167</v>
      </c>
    </row>
    <row r="308" spans="11:13" x14ac:dyDescent="0.2">
      <c r="K308" s="3" t="s">
        <v>1558</v>
      </c>
      <c r="M308" s="3" t="s">
        <v>419</v>
      </c>
    </row>
    <row r="309" spans="11:13" x14ac:dyDescent="0.2">
      <c r="K309" s="3" t="s">
        <v>1558</v>
      </c>
      <c r="M309" s="3" t="s">
        <v>715</v>
      </c>
    </row>
    <row r="310" spans="11:13" x14ac:dyDescent="0.2">
      <c r="K310" s="3" t="s">
        <v>1558</v>
      </c>
      <c r="M310" s="3" t="s">
        <v>933</v>
      </c>
    </row>
    <row r="311" spans="11:13" x14ac:dyDescent="0.2">
      <c r="K311" s="3" t="s">
        <v>1558</v>
      </c>
      <c r="M311" s="3" t="s">
        <v>688</v>
      </c>
    </row>
    <row r="312" spans="11:13" x14ac:dyDescent="0.2">
      <c r="K312" s="3" t="s">
        <v>1558</v>
      </c>
      <c r="M312" s="3" t="s">
        <v>608</v>
      </c>
    </row>
    <row r="313" spans="11:13" x14ac:dyDescent="0.2">
      <c r="K313" s="3" t="s">
        <v>1558</v>
      </c>
      <c r="M313" s="3" t="s">
        <v>1017</v>
      </c>
    </row>
    <row r="314" spans="11:13" x14ac:dyDescent="0.2">
      <c r="K314" s="3" t="s">
        <v>1558</v>
      </c>
      <c r="M314" s="3" t="s">
        <v>1168</v>
      </c>
    </row>
    <row r="315" spans="11:13" x14ac:dyDescent="0.2">
      <c r="K315" s="3" t="s">
        <v>1558</v>
      </c>
      <c r="M315" s="3" t="s">
        <v>785</v>
      </c>
    </row>
    <row r="316" spans="11:13" x14ac:dyDescent="0.2">
      <c r="K316" s="3" t="s">
        <v>1558</v>
      </c>
      <c r="M316" s="3" t="s">
        <v>420</v>
      </c>
    </row>
    <row r="317" spans="11:13" x14ac:dyDescent="0.2">
      <c r="K317" s="3" t="s">
        <v>1558</v>
      </c>
      <c r="M317" s="3" t="s">
        <v>952</v>
      </c>
    </row>
    <row r="318" spans="11:13" x14ac:dyDescent="0.2">
      <c r="K318" s="3" t="s">
        <v>1558</v>
      </c>
      <c r="M318" s="3" t="s">
        <v>1169</v>
      </c>
    </row>
    <row r="319" spans="11:13" x14ac:dyDescent="0.2">
      <c r="K319" s="3" t="s">
        <v>1558</v>
      </c>
      <c r="M319" s="3" t="s">
        <v>953</v>
      </c>
    </row>
    <row r="320" spans="11:13" x14ac:dyDescent="0.2">
      <c r="K320" s="3" t="s">
        <v>1558</v>
      </c>
      <c r="M320" s="3" t="s">
        <v>889</v>
      </c>
    </row>
    <row r="321" spans="11:13" x14ac:dyDescent="0.2">
      <c r="K321" s="3" t="s">
        <v>1558</v>
      </c>
      <c r="M321" s="3" t="s">
        <v>1235</v>
      </c>
    </row>
    <row r="322" spans="11:13" x14ac:dyDescent="0.2">
      <c r="K322" s="3" t="s">
        <v>1558</v>
      </c>
      <c r="M322" s="3" t="s">
        <v>786</v>
      </c>
    </row>
    <row r="323" spans="11:13" x14ac:dyDescent="0.2">
      <c r="K323" s="3" t="s">
        <v>1558</v>
      </c>
      <c r="M323" s="3" t="s">
        <v>1018</v>
      </c>
    </row>
    <row r="324" spans="11:13" x14ac:dyDescent="0.2">
      <c r="K324" s="3" t="s">
        <v>1558</v>
      </c>
      <c r="M324" s="3" t="s">
        <v>353</v>
      </c>
    </row>
    <row r="325" spans="11:13" x14ac:dyDescent="0.2">
      <c r="K325" s="3" t="s">
        <v>1558</v>
      </c>
      <c r="M325" s="3" t="s">
        <v>1019</v>
      </c>
    </row>
    <row r="326" spans="11:13" x14ac:dyDescent="0.2">
      <c r="K326" s="3" t="s">
        <v>1558</v>
      </c>
      <c r="M326" s="3" t="s">
        <v>647</v>
      </c>
    </row>
    <row r="327" spans="11:13" x14ac:dyDescent="0.2">
      <c r="K327" s="3" t="s">
        <v>1558</v>
      </c>
      <c r="M327" s="3" t="s">
        <v>1020</v>
      </c>
    </row>
    <row r="328" spans="11:13" x14ac:dyDescent="0.2">
      <c r="K328" s="3" t="s">
        <v>1558</v>
      </c>
      <c r="M328" s="3" t="s">
        <v>1075</v>
      </c>
    </row>
    <row r="329" spans="11:13" x14ac:dyDescent="0.2">
      <c r="K329" s="3" t="s">
        <v>1558</v>
      </c>
      <c r="M329" s="3" t="s">
        <v>1076</v>
      </c>
    </row>
    <row r="330" spans="11:13" x14ac:dyDescent="0.2">
      <c r="K330" s="3" t="s">
        <v>1558</v>
      </c>
      <c r="M330" s="3" t="s">
        <v>900</v>
      </c>
    </row>
    <row r="331" spans="11:13" x14ac:dyDescent="0.2">
      <c r="K331" s="3" t="s">
        <v>1558</v>
      </c>
      <c r="M331" s="3" t="s">
        <v>1170</v>
      </c>
    </row>
    <row r="332" spans="11:13" x14ac:dyDescent="0.2">
      <c r="K332" s="3" t="s">
        <v>1558</v>
      </c>
      <c r="M332" s="3" t="s">
        <v>1171</v>
      </c>
    </row>
    <row r="333" spans="11:13" x14ac:dyDescent="0.2">
      <c r="K333" s="3" t="s">
        <v>1558</v>
      </c>
      <c r="M333" s="3" t="s">
        <v>295</v>
      </c>
    </row>
    <row r="334" spans="11:13" x14ac:dyDescent="0.2">
      <c r="K334" s="3" t="s">
        <v>1558</v>
      </c>
      <c r="M334" s="3" t="s">
        <v>296</v>
      </c>
    </row>
    <row r="335" spans="11:13" x14ac:dyDescent="0.2">
      <c r="K335" s="3" t="s">
        <v>1558</v>
      </c>
      <c r="M335" s="3" t="s">
        <v>1269</v>
      </c>
    </row>
    <row r="336" spans="11:13" x14ac:dyDescent="0.2">
      <c r="K336" s="3" t="s">
        <v>1558</v>
      </c>
      <c r="M336" s="3" t="s">
        <v>787</v>
      </c>
    </row>
    <row r="337" spans="11:13" x14ac:dyDescent="0.2">
      <c r="K337" s="3" t="s">
        <v>1558</v>
      </c>
      <c r="M337" s="3" t="s">
        <v>1270</v>
      </c>
    </row>
    <row r="338" spans="11:13" x14ac:dyDescent="0.2">
      <c r="K338" s="3" t="s">
        <v>1558</v>
      </c>
      <c r="M338" s="3" t="s">
        <v>581</v>
      </c>
    </row>
    <row r="339" spans="11:13" x14ac:dyDescent="0.2">
      <c r="K339" s="3" t="s">
        <v>1558</v>
      </c>
      <c r="M339" s="3" t="s">
        <v>1119</v>
      </c>
    </row>
    <row r="340" spans="11:13" x14ac:dyDescent="0.2">
      <c r="K340" s="3" t="s">
        <v>1558</v>
      </c>
      <c r="M340" s="3" t="s">
        <v>486</v>
      </c>
    </row>
    <row r="341" spans="11:13" x14ac:dyDescent="0.2">
      <c r="K341" s="3" t="s">
        <v>1558</v>
      </c>
      <c r="M341" s="3" t="s">
        <v>1271</v>
      </c>
    </row>
    <row r="342" spans="11:13" x14ac:dyDescent="0.2">
      <c r="K342" s="3" t="s">
        <v>1558</v>
      </c>
      <c r="M342" s="3" t="s">
        <v>602</v>
      </c>
    </row>
    <row r="343" spans="11:13" x14ac:dyDescent="0.2">
      <c r="K343" s="3" t="s">
        <v>1558</v>
      </c>
      <c r="M343" s="3" t="s">
        <v>648</v>
      </c>
    </row>
    <row r="344" spans="11:13" x14ac:dyDescent="0.2">
      <c r="K344" s="3" t="s">
        <v>1558</v>
      </c>
      <c r="M344" s="3" t="s">
        <v>487</v>
      </c>
    </row>
    <row r="345" spans="11:13" x14ac:dyDescent="0.2">
      <c r="K345" s="3" t="s">
        <v>1558</v>
      </c>
      <c r="M345" s="3" t="s">
        <v>1172</v>
      </c>
    </row>
    <row r="346" spans="11:13" x14ac:dyDescent="0.2">
      <c r="K346" s="3" t="s">
        <v>1558</v>
      </c>
      <c r="M346" s="3" t="s">
        <v>1318</v>
      </c>
    </row>
    <row r="347" spans="11:13" x14ac:dyDescent="0.2">
      <c r="K347" s="3" t="s">
        <v>1558</v>
      </c>
      <c r="M347" s="3" t="s">
        <v>1173</v>
      </c>
    </row>
    <row r="348" spans="11:13" x14ac:dyDescent="0.2">
      <c r="K348" s="3" t="s">
        <v>1558</v>
      </c>
      <c r="M348" s="3" t="s">
        <v>788</v>
      </c>
    </row>
    <row r="349" spans="11:13" x14ac:dyDescent="0.2">
      <c r="K349" s="3" t="s">
        <v>1558</v>
      </c>
      <c r="M349" s="3" t="s">
        <v>934</v>
      </c>
    </row>
    <row r="350" spans="11:13" x14ac:dyDescent="0.2">
      <c r="K350" s="3" t="s">
        <v>1558</v>
      </c>
      <c r="M350" s="3" t="s">
        <v>378</v>
      </c>
    </row>
    <row r="351" spans="11:13" x14ac:dyDescent="0.2">
      <c r="K351" s="3" t="s">
        <v>1558</v>
      </c>
      <c r="M351" s="3" t="s">
        <v>789</v>
      </c>
    </row>
    <row r="352" spans="11:13" x14ac:dyDescent="0.2">
      <c r="K352" s="3" t="s">
        <v>1558</v>
      </c>
      <c r="M352" s="3" t="s">
        <v>1041</v>
      </c>
    </row>
    <row r="353" spans="11:13" x14ac:dyDescent="0.2">
      <c r="K353" s="3" t="s">
        <v>1558</v>
      </c>
      <c r="M353" s="3" t="s">
        <v>297</v>
      </c>
    </row>
    <row r="354" spans="11:13" x14ac:dyDescent="0.2">
      <c r="K354" s="3" t="s">
        <v>1558</v>
      </c>
      <c r="M354" s="3" t="s">
        <v>1272</v>
      </c>
    </row>
    <row r="355" spans="11:13" x14ac:dyDescent="0.2">
      <c r="K355" s="3" t="s">
        <v>1558</v>
      </c>
      <c r="M355" s="3" t="s">
        <v>298</v>
      </c>
    </row>
    <row r="356" spans="11:13" x14ac:dyDescent="0.2">
      <c r="K356" s="3" t="s">
        <v>1558</v>
      </c>
      <c r="M356" s="3" t="s">
        <v>983</v>
      </c>
    </row>
    <row r="357" spans="11:13" x14ac:dyDescent="0.2">
      <c r="K357" s="3" t="s">
        <v>1558</v>
      </c>
      <c r="M357" s="3" t="s">
        <v>954</v>
      </c>
    </row>
    <row r="358" spans="11:13" x14ac:dyDescent="0.2">
      <c r="K358" s="3" t="s">
        <v>1558</v>
      </c>
      <c r="M358" s="3" t="s">
        <v>1021</v>
      </c>
    </row>
    <row r="359" spans="11:13" x14ac:dyDescent="0.2">
      <c r="K359" s="3" t="s">
        <v>1558</v>
      </c>
      <c r="M359" s="3" t="s">
        <v>790</v>
      </c>
    </row>
    <row r="360" spans="11:13" x14ac:dyDescent="0.2">
      <c r="K360" s="3" t="s">
        <v>1558</v>
      </c>
      <c r="M360" s="3" t="s">
        <v>791</v>
      </c>
    </row>
    <row r="361" spans="11:13" x14ac:dyDescent="0.2">
      <c r="K361" s="3" t="s">
        <v>1558</v>
      </c>
      <c r="M361" s="3" t="s">
        <v>792</v>
      </c>
    </row>
    <row r="362" spans="11:13" x14ac:dyDescent="0.2">
      <c r="K362" s="3" t="s">
        <v>1558</v>
      </c>
      <c r="M362" s="3" t="s">
        <v>793</v>
      </c>
    </row>
    <row r="363" spans="11:13" x14ac:dyDescent="0.2">
      <c r="K363" s="3" t="s">
        <v>1558</v>
      </c>
      <c r="M363" s="3" t="s">
        <v>794</v>
      </c>
    </row>
    <row r="364" spans="11:13" x14ac:dyDescent="0.2">
      <c r="K364" s="3" t="s">
        <v>1558</v>
      </c>
      <c r="M364" s="3" t="s">
        <v>488</v>
      </c>
    </row>
    <row r="365" spans="11:13" x14ac:dyDescent="0.2">
      <c r="K365" s="3" t="s">
        <v>1558</v>
      </c>
      <c r="M365" s="3" t="s">
        <v>795</v>
      </c>
    </row>
    <row r="366" spans="11:13" x14ac:dyDescent="0.2">
      <c r="K366" s="3" t="s">
        <v>1558</v>
      </c>
      <c r="M366" s="3" t="s">
        <v>1174</v>
      </c>
    </row>
    <row r="367" spans="11:13" x14ac:dyDescent="0.2">
      <c r="K367" s="3" t="s">
        <v>1558</v>
      </c>
      <c r="M367" s="3" t="s">
        <v>386</v>
      </c>
    </row>
    <row r="368" spans="11:13" x14ac:dyDescent="0.2">
      <c r="K368" s="3" t="s">
        <v>1558</v>
      </c>
      <c r="M368" s="3" t="s">
        <v>1236</v>
      </c>
    </row>
    <row r="369" spans="11:13" x14ac:dyDescent="0.2">
      <c r="K369" s="3" t="s">
        <v>1558</v>
      </c>
      <c r="M369" s="3" t="s">
        <v>796</v>
      </c>
    </row>
    <row r="370" spans="11:13" x14ac:dyDescent="0.2">
      <c r="K370" s="3" t="s">
        <v>1558</v>
      </c>
      <c r="M370" s="3" t="s">
        <v>689</v>
      </c>
    </row>
    <row r="371" spans="11:13" x14ac:dyDescent="0.2">
      <c r="K371" s="3" t="s">
        <v>1558</v>
      </c>
      <c r="M371" s="3" t="s">
        <v>1175</v>
      </c>
    </row>
    <row r="372" spans="11:13" x14ac:dyDescent="0.2">
      <c r="K372" s="3" t="s">
        <v>1558</v>
      </c>
      <c r="M372" s="3" t="s">
        <v>489</v>
      </c>
    </row>
    <row r="373" spans="11:13" x14ac:dyDescent="0.2">
      <c r="K373" s="3" t="s">
        <v>1558</v>
      </c>
      <c r="M373" s="3" t="s">
        <v>490</v>
      </c>
    </row>
    <row r="374" spans="11:13" x14ac:dyDescent="0.2">
      <c r="K374" s="3" t="s">
        <v>1558</v>
      </c>
      <c r="M374" s="3" t="s">
        <v>901</v>
      </c>
    </row>
    <row r="375" spans="11:13" x14ac:dyDescent="0.2">
      <c r="K375" s="3" t="s">
        <v>1558</v>
      </c>
      <c r="M375" s="3" t="s">
        <v>1120</v>
      </c>
    </row>
    <row r="376" spans="11:13" x14ac:dyDescent="0.2">
      <c r="K376" s="3" t="s">
        <v>1558</v>
      </c>
      <c r="M376" s="3" t="s">
        <v>902</v>
      </c>
    </row>
    <row r="377" spans="11:13" x14ac:dyDescent="0.2">
      <c r="K377" s="3" t="s">
        <v>1558</v>
      </c>
      <c r="M377" s="3" t="s">
        <v>1319</v>
      </c>
    </row>
    <row r="378" spans="11:13" x14ac:dyDescent="0.2">
      <c r="K378" s="3" t="s">
        <v>1558</v>
      </c>
      <c r="M378" s="3" t="s">
        <v>299</v>
      </c>
    </row>
    <row r="379" spans="11:13" x14ac:dyDescent="0.2">
      <c r="K379" s="3" t="s">
        <v>1558</v>
      </c>
      <c r="M379" s="3" t="s">
        <v>797</v>
      </c>
    </row>
    <row r="380" spans="11:13" x14ac:dyDescent="0.2">
      <c r="K380" s="3" t="s">
        <v>1558</v>
      </c>
      <c r="M380" s="3" t="s">
        <v>300</v>
      </c>
    </row>
    <row r="381" spans="11:13" x14ac:dyDescent="0.2">
      <c r="K381" s="3" t="s">
        <v>1558</v>
      </c>
      <c r="M381" s="3" t="s">
        <v>1176</v>
      </c>
    </row>
    <row r="382" spans="11:13" x14ac:dyDescent="0.2">
      <c r="K382" s="3" t="s">
        <v>1558</v>
      </c>
      <c r="M382" s="3" t="s">
        <v>301</v>
      </c>
    </row>
    <row r="383" spans="11:13" x14ac:dyDescent="0.2">
      <c r="K383" s="3" t="s">
        <v>1558</v>
      </c>
      <c r="M383" s="3" t="s">
        <v>690</v>
      </c>
    </row>
    <row r="384" spans="11:13" x14ac:dyDescent="0.2">
      <c r="K384" s="3" t="s">
        <v>1558</v>
      </c>
      <c r="M384" s="3" t="s">
        <v>1077</v>
      </c>
    </row>
    <row r="385" spans="11:13" x14ac:dyDescent="0.2">
      <c r="K385" s="3" t="s">
        <v>1558</v>
      </c>
      <c r="M385" s="3" t="s">
        <v>302</v>
      </c>
    </row>
    <row r="386" spans="11:13" x14ac:dyDescent="0.2">
      <c r="K386" s="3" t="s">
        <v>1558</v>
      </c>
      <c r="M386" s="3" t="s">
        <v>798</v>
      </c>
    </row>
    <row r="387" spans="11:13" x14ac:dyDescent="0.2">
      <c r="K387" s="3" t="s">
        <v>1558</v>
      </c>
      <c r="M387" s="3" t="s">
        <v>984</v>
      </c>
    </row>
    <row r="388" spans="11:13" x14ac:dyDescent="0.2">
      <c r="K388" s="3" t="s">
        <v>1558</v>
      </c>
      <c r="M388" s="3" t="s">
        <v>1177</v>
      </c>
    </row>
    <row r="389" spans="11:13" x14ac:dyDescent="0.2">
      <c r="K389" s="3" t="s">
        <v>1558</v>
      </c>
      <c r="M389" s="3" t="s">
        <v>491</v>
      </c>
    </row>
    <row r="390" spans="11:13" x14ac:dyDescent="0.2">
      <c r="K390" s="3" t="s">
        <v>1558</v>
      </c>
      <c r="M390" s="3" t="s">
        <v>1320</v>
      </c>
    </row>
    <row r="391" spans="11:13" x14ac:dyDescent="0.2">
      <c r="K391" s="3" t="s">
        <v>1558</v>
      </c>
      <c r="M391" s="3" t="s">
        <v>649</v>
      </c>
    </row>
    <row r="392" spans="11:13" x14ac:dyDescent="0.2">
      <c r="K392" s="3" t="s">
        <v>1558</v>
      </c>
      <c r="M392" s="3" t="s">
        <v>799</v>
      </c>
    </row>
    <row r="393" spans="11:13" x14ac:dyDescent="0.2">
      <c r="K393" s="3" t="s">
        <v>1558</v>
      </c>
      <c r="M393" s="3" t="s">
        <v>1022</v>
      </c>
    </row>
    <row r="394" spans="11:13" x14ac:dyDescent="0.2">
      <c r="K394" s="3" t="s">
        <v>1558</v>
      </c>
      <c r="M394" s="3" t="s">
        <v>1307</v>
      </c>
    </row>
    <row r="395" spans="11:13" x14ac:dyDescent="0.2">
      <c r="K395" s="3" t="s">
        <v>1558</v>
      </c>
      <c r="M395" s="3" t="s">
        <v>303</v>
      </c>
    </row>
    <row r="396" spans="11:13" x14ac:dyDescent="0.2">
      <c r="K396" s="3" t="s">
        <v>1558</v>
      </c>
      <c r="M396" s="3" t="s">
        <v>903</v>
      </c>
    </row>
    <row r="397" spans="11:13" x14ac:dyDescent="0.2">
      <c r="K397" s="3" t="s">
        <v>1558</v>
      </c>
      <c r="M397" s="3" t="s">
        <v>1178</v>
      </c>
    </row>
    <row r="398" spans="11:13" x14ac:dyDescent="0.2">
      <c r="K398" s="3" t="s">
        <v>1558</v>
      </c>
      <c r="M398" s="3" t="s">
        <v>800</v>
      </c>
    </row>
    <row r="399" spans="11:13" x14ac:dyDescent="0.2">
      <c r="K399" s="3" t="s">
        <v>1558</v>
      </c>
      <c r="M399" s="3" t="s">
        <v>1023</v>
      </c>
    </row>
    <row r="400" spans="11:13" x14ac:dyDescent="0.2">
      <c r="K400" s="3" t="s">
        <v>1558</v>
      </c>
      <c r="M400" s="3" t="s">
        <v>1024</v>
      </c>
    </row>
    <row r="401" spans="11:13" x14ac:dyDescent="0.2">
      <c r="K401" s="3" t="s">
        <v>1558</v>
      </c>
      <c r="M401" s="3" t="s">
        <v>955</v>
      </c>
    </row>
    <row r="402" spans="11:13" x14ac:dyDescent="0.2">
      <c r="K402" s="3" t="s">
        <v>1558</v>
      </c>
      <c r="M402" s="3" t="s">
        <v>1273</v>
      </c>
    </row>
    <row r="403" spans="11:13" x14ac:dyDescent="0.2">
      <c r="K403" s="3" t="s">
        <v>1558</v>
      </c>
      <c r="M403" s="3" t="s">
        <v>650</v>
      </c>
    </row>
    <row r="404" spans="11:13" x14ac:dyDescent="0.2">
      <c r="K404" s="3" t="s">
        <v>1558</v>
      </c>
      <c r="M404" s="3" t="s">
        <v>1179</v>
      </c>
    </row>
    <row r="405" spans="11:13" x14ac:dyDescent="0.2">
      <c r="K405" s="3" t="s">
        <v>1558</v>
      </c>
      <c r="M405" s="3" t="s">
        <v>1237</v>
      </c>
    </row>
    <row r="406" spans="11:13" x14ac:dyDescent="0.2">
      <c r="K406" s="3" t="s">
        <v>1558</v>
      </c>
      <c r="M406" s="3" t="s">
        <v>304</v>
      </c>
    </row>
    <row r="407" spans="11:13" x14ac:dyDescent="0.2">
      <c r="K407" s="3" t="s">
        <v>1558</v>
      </c>
      <c r="M407" s="3" t="s">
        <v>801</v>
      </c>
    </row>
    <row r="408" spans="11:13" x14ac:dyDescent="0.2">
      <c r="K408" s="3" t="s">
        <v>1558</v>
      </c>
      <c r="M408" s="3" t="s">
        <v>305</v>
      </c>
    </row>
    <row r="409" spans="11:13" x14ac:dyDescent="0.2">
      <c r="K409" s="3" t="s">
        <v>1558</v>
      </c>
      <c r="M409" s="3" t="s">
        <v>802</v>
      </c>
    </row>
    <row r="410" spans="11:13" x14ac:dyDescent="0.2">
      <c r="K410" s="3" t="s">
        <v>1558</v>
      </c>
      <c r="M410" s="3" t="s">
        <v>803</v>
      </c>
    </row>
    <row r="411" spans="11:13" x14ac:dyDescent="0.2">
      <c r="K411" s="3" t="s">
        <v>1558</v>
      </c>
      <c r="M411" s="3" t="s">
        <v>492</v>
      </c>
    </row>
    <row r="412" spans="11:13" x14ac:dyDescent="0.2">
      <c r="K412" s="3" t="s">
        <v>1558</v>
      </c>
      <c r="M412" s="3" t="s">
        <v>1130</v>
      </c>
    </row>
    <row r="413" spans="11:13" x14ac:dyDescent="0.2">
      <c r="K413" s="3" t="s">
        <v>1558</v>
      </c>
      <c r="M413" s="3" t="s">
        <v>1180</v>
      </c>
    </row>
    <row r="414" spans="11:13" x14ac:dyDescent="0.2">
      <c r="K414" s="3" t="s">
        <v>1558</v>
      </c>
      <c r="M414" s="3" t="s">
        <v>804</v>
      </c>
    </row>
    <row r="415" spans="11:13" x14ac:dyDescent="0.2">
      <c r="K415" s="3" t="s">
        <v>1558</v>
      </c>
      <c r="M415" s="3" t="s">
        <v>805</v>
      </c>
    </row>
    <row r="416" spans="11:13" x14ac:dyDescent="0.2">
      <c r="K416" s="3" t="s">
        <v>1558</v>
      </c>
      <c r="M416" s="3" t="s">
        <v>493</v>
      </c>
    </row>
    <row r="417" spans="11:13" x14ac:dyDescent="0.2">
      <c r="K417" s="3" t="s">
        <v>1558</v>
      </c>
      <c r="M417" s="3" t="s">
        <v>1181</v>
      </c>
    </row>
    <row r="418" spans="11:13" x14ac:dyDescent="0.2">
      <c r="K418" s="3" t="s">
        <v>1558</v>
      </c>
      <c r="M418" s="3" t="s">
        <v>494</v>
      </c>
    </row>
    <row r="419" spans="11:13" x14ac:dyDescent="0.2">
      <c r="K419" s="3" t="s">
        <v>1558</v>
      </c>
      <c r="M419" s="3" t="s">
        <v>806</v>
      </c>
    </row>
    <row r="420" spans="11:13" x14ac:dyDescent="0.2">
      <c r="K420" s="3" t="s">
        <v>1558</v>
      </c>
      <c r="M420" s="3" t="s">
        <v>1078</v>
      </c>
    </row>
    <row r="421" spans="11:13" x14ac:dyDescent="0.2">
      <c r="K421" s="3" t="s">
        <v>1558</v>
      </c>
      <c r="M421" s="3" t="s">
        <v>421</v>
      </c>
    </row>
    <row r="422" spans="11:13" x14ac:dyDescent="0.2">
      <c r="K422" s="3" t="s">
        <v>1558</v>
      </c>
      <c r="M422" s="3" t="s">
        <v>621</v>
      </c>
    </row>
    <row r="423" spans="11:13" x14ac:dyDescent="0.2">
      <c r="K423" s="3" t="s">
        <v>1558</v>
      </c>
      <c r="M423" s="3" t="s">
        <v>1182</v>
      </c>
    </row>
    <row r="424" spans="11:13" x14ac:dyDescent="0.2">
      <c r="K424" s="3" t="s">
        <v>1558</v>
      </c>
      <c r="M424" s="3" t="s">
        <v>935</v>
      </c>
    </row>
    <row r="425" spans="11:13" x14ac:dyDescent="0.2">
      <c r="K425" s="3" t="s">
        <v>1558</v>
      </c>
      <c r="M425" s="3" t="s">
        <v>306</v>
      </c>
    </row>
    <row r="426" spans="11:13" x14ac:dyDescent="0.2">
      <c r="K426" s="3" t="s">
        <v>1558</v>
      </c>
      <c r="M426" s="3" t="s">
        <v>1079</v>
      </c>
    </row>
    <row r="427" spans="11:13" x14ac:dyDescent="0.2">
      <c r="K427" s="3" t="s">
        <v>1558</v>
      </c>
      <c r="M427" s="3" t="s">
        <v>1274</v>
      </c>
    </row>
    <row r="428" spans="11:13" x14ac:dyDescent="0.2">
      <c r="K428" s="3" t="s">
        <v>1558</v>
      </c>
      <c r="M428" s="3" t="s">
        <v>307</v>
      </c>
    </row>
    <row r="429" spans="11:13" x14ac:dyDescent="0.2">
      <c r="K429" s="3" t="s">
        <v>1558</v>
      </c>
      <c r="M429" s="3" t="s">
        <v>904</v>
      </c>
    </row>
    <row r="430" spans="11:13" x14ac:dyDescent="0.2">
      <c r="K430" s="3" t="s">
        <v>1558</v>
      </c>
      <c r="M430" s="3" t="s">
        <v>1275</v>
      </c>
    </row>
    <row r="431" spans="11:13" x14ac:dyDescent="0.2">
      <c r="K431" s="3" t="s">
        <v>1558</v>
      </c>
      <c r="M431" s="3" t="s">
        <v>1254</v>
      </c>
    </row>
    <row r="432" spans="11:13" x14ac:dyDescent="0.2">
      <c r="K432" s="3" t="s">
        <v>1558</v>
      </c>
      <c r="M432" s="3" t="s">
        <v>1276</v>
      </c>
    </row>
    <row r="433" spans="11:13" x14ac:dyDescent="0.2">
      <c r="K433" s="3" t="s">
        <v>1558</v>
      </c>
      <c r="M433" s="3" t="s">
        <v>1025</v>
      </c>
    </row>
    <row r="434" spans="11:13" x14ac:dyDescent="0.2">
      <c r="K434" s="3" t="s">
        <v>1558</v>
      </c>
      <c r="M434" s="3" t="s">
        <v>1026</v>
      </c>
    </row>
    <row r="435" spans="11:13" x14ac:dyDescent="0.2">
      <c r="K435" s="3" t="s">
        <v>1558</v>
      </c>
      <c r="M435" s="3" t="s">
        <v>878</v>
      </c>
    </row>
    <row r="436" spans="11:13" x14ac:dyDescent="0.2">
      <c r="K436" s="3" t="s">
        <v>1558</v>
      </c>
      <c r="M436" s="3" t="s">
        <v>651</v>
      </c>
    </row>
    <row r="437" spans="11:13" x14ac:dyDescent="0.2">
      <c r="K437" s="3" t="s">
        <v>1558</v>
      </c>
      <c r="M437" s="3" t="s">
        <v>1027</v>
      </c>
    </row>
    <row r="438" spans="11:13" x14ac:dyDescent="0.2">
      <c r="K438" s="3" t="s">
        <v>1558</v>
      </c>
      <c r="M438" s="3" t="s">
        <v>905</v>
      </c>
    </row>
    <row r="439" spans="11:13" x14ac:dyDescent="0.2">
      <c r="K439" s="3" t="s">
        <v>1558</v>
      </c>
      <c r="M439" s="3" t="s">
        <v>906</v>
      </c>
    </row>
    <row r="440" spans="11:13" x14ac:dyDescent="0.2">
      <c r="K440" s="3" t="s">
        <v>1558</v>
      </c>
      <c r="M440" s="3" t="s">
        <v>716</v>
      </c>
    </row>
    <row r="441" spans="11:13" x14ac:dyDescent="0.2">
      <c r="K441" s="3" t="s">
        <v>1558</v>
      </c>
      <c r="M441" s="3" t="s">
        <v>308</v>
      </c>
    </row>
    <row r="442" spans="11:13" x14ac:dyDescent="0.2">
      <c r="K442" s="3" t="s">
        <v>1558</v>
      </c>
      <c r="M442" s="3" t="s">
        <v>309</v>
      </c>
    </row>
    <row r="443" spans="11:13" x14ac:dyDescent="0.2">
      <c r="K443" s="3" t="s">
        <v>1558</v>
      </c>
      <c r="M443" s="3" t="s">
        <v>495</v>
      </c>
    </row>
    <row r="444" spans="11:13" x14ac:dyDescent="0.2">
      <c r="K444" s="3" t="s">
        <v>1558</v>
      </c>
      <c r="M444" s="3" t="s">
        <v>652</v>
      </c>
    </row>
    <row r="445" spans="11:13" x14ac:dyDescent="0.2">
      <c r="K445" s="3" t="s">
        <v>1558</v>
      </c>
      <c r="M445" s="3" t="s">
        <v>1321</v>
      </c>
    </row>
    <row r="446" spans="11:13" x14ac:dyDescent="0.2">
      <c r="K446" s="3" t="s">
        <v>1558</v>
      </c>
      <c r="M446" s="3" t="s">
        <v>310</v>
      </c>
    </row>
    <row r="447" spans="11:13" x14ac:dyDescent="0.2">
      <c r="K447" s="3" t="s">
        <v>1558</v>
      </c>
      <c r="M447" s="3" t="s">
        <v>496</v>
      </c>
    </row>
    <row r="448" spans="11:13" x14ac:dyDescent="0.2">
      <c r="K448" s="3" t="s">
        <v>1558</v>
      </c>
      <c r="M448" s="3" t="s">
        <v>497</v>
      </c>
    </row>
    <row r="449" spans="11:13" x14ac:dyDescent="0.2">
      <c r="K449" s="3" t="s">
        <v>1558</v>
      </c>
      <c r="M449" s="3" t="s">
        <v>311</v>
      </c>
    </row>
    <row r="450" spans="11:13" x14ac:dyDescent="0.2">
      <c r="K450" s="3" t="s">
        <v>1558</v>
      </c>
      <c r="M450" s="3" t="s">
        <v>807</v>
      </c>
    </row>
    <row r="451" spans="11:13" x14ac:dyDescent="0.2">
      <c r="K451" s="3" t="s">
        <v>1558</v>
      </c>
      <c r="M451" s="3" t="s">
        <v>1183</v>
      </c>
    </row>
    <row r="452" spans="11:13" x14ac:dyDescent="0.2">
      <c r="K452" s="3" t="s">
        <v>1558</v>
      </c>
      <c r="M452" s="3" t="s">
        <v>1184</v>
      </c>
    </row>
    <row r="453" spans="11:13" x14ac:dyDescent="0.2">
      <c r="K453" s="3" t="s">
        <v>1558</v>
      </c>
      <c r="M453" s="3" t="s">
        <v>387</v>
      </c>
    </row>
    <row r="454" spans="11:13" x14ac:dyDescent="0.2">
      <c r="K454" s="3" t="s">
        <v>1558</v>
      </c>
      <c r="M454" s="3" t="s">
        <v>808</v>
      </c>
    </row>
    <row r="455" spans="11:13" x14ac:dyDescent="0.2">
      <c r="K455" s="3" t="s">
        <v>1558</v>
      </c>
      <c r="M455" s="3" t="s">
        <v>717</v>
      </c>
    </row>
    <row r="456" spans="11:13" x14ac:dyDescent="0.2">
      <c r="K456" s="3" t="s">
        <v>1558</v>
      </c>
      <c r="M456" s="3" t="s">
        <v>741</v>
      </c>
    </row>
    <row r="457" spans="11:13" x14ac:dyDescent="0.2">
      <c r="K457" s="3" t="s">
        <v>1558</v>
      </c>
      <c r="M457" s="3" t="s">
        <v>907</v>
      </c>
    </row>
    <row r="458" spans="11:13" x14ac:dyDescent="0.2">
      <c r="K458" s="3" t="s">
        <v>1558</v>
      </c>
      <c r="M458" s="3" t="s">
        <v>1185</v>
      </c>
    </row>
    <row r="459" spans="11:13" x14ac:dyDescent="0.2">
      <c r="K459" s="3" t="s">
        <v>1558</v>
      </c>
      <c r="M459" s="3" t="s">
        <v>809</v>
      </c>
    </row>
    <row r="460" spans="11:13" x14ac:dyDescent="0.2">
      <c r="K460" s="3" t="s">
        <v>1558</v>
      </c>
      <c r="M460" s="3" t="s">
        <v>499</v>
      </c>
    </row>
    <row r="461" spans="11:13" x14ac:dyDescent="0.2">
      <c r="K461" s="3" t="s">
        <v>1558</v>
      </c>
      <c r="M461" s="3" t="s">
        <v>312</v>
      </c>
    </row>
    <row r="462" spans="11:13" x14ac:dyDescent="0.2">
      <c r="K462" s="3" t="s">
        <v>1558</v>
      </c>
      <c r="M462" s="3" t="s">
        <v>1131</v>
      </c>
    </row>
    <row r="463" spans="11:13" x14ac:dyDescent="0.2">
      <c r="K463" s="3" t="s">
        <v>1558</v>
      </c>
      <c r="M463" s="3" t="s">
        <v>241</v>
      </c>
    </row>
    <row r="464" spans="11:13" x14ac:dyDescent="0.2">
      <c r="K464" s="3" t="s">
        <v>1558</v>
      </c>
      <c r="M464" s="3" t="s">
        <v>1028</v>
      </c>
    </row>
    <row r="465" spans="11:13" x14ac:dyDescent="0.2">
      <c r="K465" s="3" t="s">
        <v>1558</v>
      </c>
      <c r="M465" s="3" t="s">
        <v>1322</v>
      </c>
    </row>
    <row r="466" spans="11:13" x14ac:dyDescent="0.2">
      <c r="K466" s="3" t="s">
        <v>1558</v>
      </c>
      <c r="M466" s="3" t="s">
        <v>582</v>
      </c>
    </row>
    <row r="467" spans="11:13" x14ac:dyDescent="0.2">
      <c r="K467" s="3" t="s">
        <v>1558</v>
      </c>
      <c r="M467" s="3" t="s">
        <v>1081</v>
      </c>
    </row>
    <row r="468" spans="11:13" x14ac:dyDescent="0.2">
      <c r="K468" s="3" t="s">
        <v>1558</v>
      </c>
      <c r="M468" s="3" t="s">
        <v>313</v>
      </c>
    </row>
    <row r="469" spans="11:13" x14ac:dyDescent="0.2">
      <c r="K469" s="3" t="s">
        <v>1558</v>
      </c>
      <c r="M469" s="3" t="s">
        <v>1029</v>
      </c>
    </row>
    <row r="470" spans="11:13" x14ac:dyDescent="0.2">
      <c r="K470" s="3" t="s">
        <v>1558</v>
      </c>
      <c r="M470" s="3" t="s">
        <v>691</v>
      </c>
    </row>
    <row r="471" spans="11:13" x14ac:dyDescent="0.2">
      <c r="K471" s="3" t="s">
        <v>1558</v>
      </c>
      <c r="M471" s="3" t="s">
        <v>883</v>
      </c>
    </row>
    <row r="472" spans="11:13" x14ac:dyDescent="0.2">
      <c r="K472" s="3" t="s">
        <v>1558</v>
      </c>
      <c r="M472" s="3" t="s">
        <v>692</v>
      </c>
    </row>
    <row r="473" spans="11:13" x14ac:dyDescent="0.2">
      <c r="K473" s="3" t="s">
        <v>1558</v>
      </c>
      <c r="M473" s="3" t="s">
        <v>936</v>
      </c>
    </row>
    <row r="474" spans="11:13" x14ac:dyDescent="0.2">
      <c r="K474" s="3" t="s">
        <v>1558</v>
      </c>
      <c r="M474" s="3" t="s">
        <v>1030</v>
      </c>
    </row>
    <row r="475" spans="11:13" x14ac:dyDescent="0.2">
      <c r="K475" s="3" t="s">
        <v>1558</v>
      </c>
      <c r="M475" s="3" t="s">
        <v>987</v>
      </c>
    </row>
    <row r="476" spans="11:13" x14ac:dyDescent="0.2">
      <c r="K476" s="3" t="s">
        <v>1558</v>
      </c>
      <c r="M476" s="3" t="s">
        <v>583</v>
      </c>
    </row>
    <row r="477" spans="11:13" x14ac:dyDescent="0.2">
      <c r="K477" s="3" t="s">
        <v>1558</v>
      </c>
      <c r="M477" s="3" t="s">
        <v>810</v>
      </c>
    </row>
    <row r="478" spans="11:13" x14ac:dyDescent="0.2">
      <c r="K478" s="3" t="s">
        <v>1558</v>
      </c>
      <c r="M478" s="3" t="s">
        <v>609</v>
      </c>
    </row>
    <row r="479" spans="11:13" x14ac:dyDescent="0.2">
      <c r="K479" s="3" t="s">
        <v>1558</v>
      </c>
      <c r="M479" s="3" t="s">
        <v>811</v>
      </c>
    </row>
    <row r="480" spans="11:13" x14ac:dyDescent="0.2">
      <c r="K480" s="3" t="s">
        <v>1558</v>
      </c>
      <c r="M480" s="3" t="s">
        <v>1187</v>
      </c>
    </row>
    <row r="481" spans="11:13" x14ac:dyDescent="0.2">
      <c r="K481" s="3" t="s">
        <v>1558</v>
      </c>
      <c r="M481" s="3" t="s">
        <v>697</v>
      </c>
    </row>
    <row r="482" spans="11:13" x14ac:dyDescent="0.2">
      <c r="K482" s="3" t="s">
        <v>1558</v>
      </c>
      <c r="M482" s="3" t="s">
        <v>242</v>
      </c>
    </row>
    <row r="483" spans="11:13" x14ac:dyDescent="0.2">
      <c r="K483" s="3" t="s">
        <v>1558</v>
      </c>
      <c r="M483" s="3" t="s">
        <v>812</v>
      </c>
    </row>
    <row r="484" spans="11:13" x14ac:dyDescent="0.2">
      <c r="K484" s="3" t="s">
        <v>1558</v>
      </c>
      <c r="M484" s="3" t="s">
        <v>314</v>
      </c>
    </row>
    <row r="485" spans="11:13" x14ac:dyDescent="0.2">
      <c r="K485" s="3" t="s">
        <v>1558</v>
      </c>
      <c r="M485" s="3" t="s">
        <v>908</v>
      </c>
    </row>
    <row r="486" spans="11:13" x14ac:dyDescent="0.2">
      <c r="K486" s="3" t="s">
        <v>1558</v>
      </c>
      <c r="M486" s="3" t="s">
        <v>1082</v>
      </c>
    </row>
    <row r="487" spans="11:13" x14ac:dyDescent="0.2">
      <c r="K487" s="3" t="s">
        <v>1558</v>
      </c>
      <c r="M487" s="3" t="s">
        <v>1347</v>
      </c>
    </row>
    <row r="488" spans="11:13" x14ac:dyDescent="0.2">
      <c r="K488" s="3" t="s">
        <v>1558</v>
      </c>
      <c r="M488" s="3" t="s">
        <v>622</v>
      </c>
    </row>
    <row r="489" spans="11:13" x14ac:dyDescent="0.2">
      <c r="K489" s="3" t="s">
        <v>1558</v>
      </c>
      <c r="M489" s="3" t="s">
        <v>653</v>
      </c>
    </row>
    <row r="490" spans="11:13" x14ac:dyDescent="0.2">
      <c r="K490" s="3" t="s">
        <v>1558</v>
      </c>
      <c r="M490" s="3" t="s">
        <v>1121</v>
      </c>
    </row>
    <row r="491" spans="11:13" x14ac:dyDescent="0.2">
      <c r="K491" s="3" t="s">
        <v>1558</v>
      </c>
      <c r="M491" s="3" t="s">
        <v>1031</v>
      </c>
    </row>
    <row r="492" spans="11:13" x14ac:dyDescent="0.2">
      <c r="K492" s="3" t="s">
        <v>1558</v>
      </c>
      <c r="M492" s="3" t="s">
        <v>315</v>
      </c>
    </row>
    <row r="493" spans="11:13" x14ac:dyDescent="0.2">
      <c r="K493" s="3" t="s">
        <v>1558</v>
      </c>
      <c r="M493" s="3" t="s">
        <v>1032</v>
      </c>
    </row>
    <row r="494" spans="11:13" x14ac:dyDescent="0.2">
      <c r="K494" s="3" t="s">
        <v>1558</v>
      </c>
      <c r="M494" s="3" t="s">
        <v>1238</v>
      </c>
    </row>
    <row r="495" spans="11:13" x14ac:dyDescent="0.2">
      <c r="K495" s="3" t="s">
        <v>1558</v>
      </c>
      <c r="M495" s="3" t="s">
        <v>501</v>
      </c>
    </row>
    <row r="496" spans="11:13" x14ac:dyDescent="0.2">
      <c r="K496" s="3" t="s">
        <v>1558</v>
      </c>
      <c r="M496" s="3" t="s">
        <v>654</v>
      </c>
    </row>
    <row r="497" spans="11:13" x14ac:dyDescent="0.2">
      <c r="K497" s="3" t="s">
        <v>1558</v>
      </c>
      <c r="M497" s="3" t="s">
        <v>813</v>
      </c>
    </row>
    <row r="498" spans="11:13" x14ac:dyDescent="0.2">
      <c r="K498" s="3" t="s">
        <v>1558</v>
      </c>
      <c r="M498" s="3" t="s">
        <v>500</v>
      </c>
    </row>
    <row r="499" spans="11:13" x14ac:dyDescent="0.2">
      <c r="K499" s="3" t="s">
        <v>1558</v>
      </c>
      <c r="M499" s="3" t="s">
        <v>1323</v>
      </c>
    </row>
    <row r="500" spans="11:13" x14ac:dyDescent="0.2">
      <c r="K500" s="3" t="s">
        <v>1558</v>
      </c>
      <c r="M500" s="3" t="s">
        <v>243</v>
      </c>
    </row>
    <row r="501" spans="11:13" x14ac:dyDescent="0.2">
      <c r="K501" s="3" t="s">
        <v>1558</v>
      </c>
      <c r="M501" s="3" t="s">
        <v>1132</v>
      </c>
    </row>
    <row r="502" spans="11:13" x14ac:dyDescent="0.2">
      <c r="K502" s="3" t="s">
        <v>1558</v>
      </c>
      <c r="M502" s="3" t="s">
        <v>1080</v>
      </c>
    </row>
    <row r="503" spans="11:13" x14ac:dyDescent="0.2">
      <c r="K503" s="3" t="s">
        <v>1558</v>
      </c>
      <c r="M503" s="3" t="s">
        <v>498</v>
      </c>
    </row>
    <row r="504" spans="11:13" x14ac:dyDescent="0.2">
      <c r="K504" s="3" t="s">
        <v>1558</v>
      </c>
      <c r="M504" s="3" t="s">
        <v>1186</v>
      </c>
    </row>
    <row r="505" spans="11:13" x14ac:dyDescent="0.2">
      <c r="K505" s="3" t="s">
        <v>1558</v>
      </c>
      <c r="M505" s="3" t="s">
        <v>1188</v>
      </c>
    </row>
    <row r="506" spans="11:13" x14ac:dyDescent="0.2">
      <c r="K506" s="3" t="s">
        <v>1558</v>
      </c>
      <c r="M506" s="3" t="s">
        <v>1033</v>
      </c>
    </row>
    <row r="507" spans="11:13" x14ac:dyDescent="0.2">
      <c r="K507" s="3" t="s">
        <v>1558</v>
      </c>
      <c r="M507" s="3" t="s">
        <v>989</v>
      </c>
    </row>
    <row r="508" spans="11:13" x14ac:dyDescent="0.2">
      <c r="K508" s="3" t="s">
        <v>1558</v>
      </c>
      <c r="M508" s="3" t="s">
        <v>814</v>
      </c>
    </row>
    <row r="509" spans="11:13" x14ac:dyDescent="0.2">
      <c r="K509" s="3" t="s">
        <v>1558</v>
      </c>
      <c r="M509" s="3" t="s">
        <v>1277</v>
      </c>
    </row>
    <row r="510" spans="11:13" x14ac:dyDescent="0.2">
      <c r="K510" s="3" t="s">
        <v>1558</v>
      </c>
      <c r="M510" s="3" t="s">
        <v>239</v>
      </c>
    </row>
    <row r="511" spans="11:13" x14ac:dyDescent="0.2">
      <c r="K511" s="3" t="s">
        <v>1558</v>
      </c>
      <c r="M511" s="3" t="s">
        <v>1278</v>
      </c>
    </row>
    <row r="512" spans="11:13" x14ac:dyDescent="0.2">
      <c r="K512" s="3" t="s">
        <v>1558</v>
      </c>
      <c r="M512" s="3" t="s">
        <v>316</v>
      </c>
    </row>
    <row r="513" spans="11:13" x14ac:dyDescent="0.2">
      <c r="K513" s="3" t="s">
        <v>1558</v>
      </c>
      <c r="M513" s="3" t="s">
        <v>1034</v>
      </c>
    </row>
    <row r="514" spans="11:13" x14ac:dyDescent="0.2">
      <c r="K514" s="3" t="s">
        <v>1558</v>
      </c>
      <c r="M514" s="3" t="s">
        <v>718</v>
      </c>
    </row>
    <row r="515" spans="11:13" x14ac:dyDescent="0.2">
      <c r="K515" s="3" t="s">
        <v>1558</v>
      </c>
      <c r="M515" s="3" t="s">
        <v>655</v>
      </c>
    </row>
    <row r="516" spans="11:13" x14ac:dyDescent="0.2">
      <c r="K516" s="3" t="s">
        <v>1558</v>
      </c>
      <c r="M516" s="3" t="s">
        <v>742</v>
      </c>
    </row>
    <row r="517" spans="11:13" x14ac:dyDescent="0.2">
      <c r="K517" s="3" t="s">
        <v>1558</v>
      </c>
      <c r="M517" s="3" t="s">
        <v>1035</v>
      </c>
    </row>
    <row r="518" spans="11:13" x14ac:dyDescent="0.2">
      <c r="K518" s="3" t="s">
        <v>1558</v>
      </c>
      <c r="M518" s="3" t="s">
        <v>743</v>
      </c>
    </row>
    <row r="519" spans="11:13" x14ac:dyDescent="0.2">
      <c r="K519" s="3" t="s">
        <v>1558</v>
      </c>
      <c r="M519" s="3" t="s">
        <v>1239</v>
      </c>
    </row>
    <row r="520" spans="11:13" x14ac:dyDescent="0.2">
      <c r="K520" s="3" t="s">
        <v>1558</v>
      </c>
      <c r="M520" s="3" t="s">
        <v>1083</v>
      </c>
    </row>
    <row r="521" spans="11:13" x14ac:dyDescent="0.2">
      <c r="K521" s="3" t="s">
        <v>1558</v>
      </c>
      <c r="M521" s="3" t="s">
        <v>1189</v>
      </c>
    </row>
    <row r="522" spans="11:13" x14ac:dyDescent="0.2">
      <c r="K522" s="3" t="s">
        <v>1558</v>
      </c>
      <c r="M522" s="3" t="s">
        <v>1084</v>
      </c>
    </row>
    <row r="523" spans="11:13" x14ac:dyDescent="0.2">
      <c r="K523" s="3" t="s">
        <v>1558</v>
      </c>
      <c r="M523" s="3" t="s">
        <v>388</v>
      </c>
    </row>
    <row r="524" spans="11:13" x14ac:dyDescent="0.2">
      <c r="K524" s="3" t="s">
        <v>1558</v>
      </c>
      <c r="M524" s="3" t="s">
        <v>503</v>
      </c>
    </row>
    <row r="525" spans="11:13" x14ac:dyDescent="0.2">
      <c r="K525" s="3" t="s">
        <v>1558</v>
      </c>
      <c r="M525" s="3" t="s">
        <v>1190</v>
      </c>
    </row>
    <row r="526" spans="11:13" x14ac:dyDescent="0.2">
      <c r="K526" s="3" t="s">
        <v>1558</v>
      </c>
      <c r="M526" s="3" t="s">
        <v>317</v>
      </c>
    </row>
    <row r="527" spans="11:13" x14ac:dyDescent="0.2">
      <c r="K527" s="3" t="s">
        <v>1558</v>
      </c>
      <c r="M527" s="3" t="s">
        <v>815</v>
      </c>
    </row>
    <row r="528" spans="11:13" x14ac:dyDescent="0.2">
      <c r="K528" s="3" t="s">
        <v>1558</v>
      </c>
      <c r="M528" s="3" t="s">
        <v>816</v>
      </c>
    </row>
    <row r="529" spans="11:13" x14ac:dyDescent="0.2">
      <c r="K529" s="3" t="s">
        <v>1558</v>
      </c>
      <c r="M529" s="3" t="s">
        <v>422</v>
      </c>
    </row>
    <row r="530" spans="11:13" x14ac:dyDescent="0.2">
      <c r="K530" s="3" t="s">
        <v>1558</v>
      </c>
      <c r="M530" s="3" t="s">
        <v>1036</v>
      </c>
    </row>
    <row r="531" spans="11:13" x14ac:dyDescent="0.2">
      <c r="K531" s="3" t="s">
        <v>1558</v>
      </c>
      <c r="M531" s="3" t="s">
        <v>423</v>
      </c>
    </row>
    <row r="532" spans="11:13" x14ac:dyDescent="0.2">
      <c r="K532" s="3" t="s">
        <v>1558</v>
      </c>
      <c r="M532" s="3" t="s">
        <v>937</v>
      </c>
    </row>
    <row r="533" spans="11:13" x14ac:dyDescent="0.2">
      <c r="K533" s="3" t="s">
        <v>1558</v>
      </c>
      <c r="M533" s="3" t="s">
        <v>1240</v>
      </c>
    </row>
    <row r="534" spans="11:13" x14ac:dyDescent="0.2">
      <c r="K534" s="3" t="s">
        <v>1558</v>
      </c>
      <c r="M534" s="3" t="s">
        <v>1191</v>
      </c>
    </row>
    <row r="535" spans="11:13" x14ac:dyDescent="0.2">
      <c r="K535" s="3" t="s">
        <v>1558</v>
      </c>
      <c r="M535" s="3" t="s">
        <v>389</v>
      </c>
    </row>
    <row r="536" spans="11:13" x14ac:dyDescent="0.2">
      <c r="K536" s="3" t="s">
        <v>1558</v>
      </c>
      <c r="M536" s="3" t="s">
        <v>1037</v>
      </c>
    </row>
    <row r="537" spans="11:13" x14ac:dyDescent="0.2">
      <c r="K537" s="3" t="s">
        <v>1558</v>
      </c>
      <c r="M537" s="3" t="s">
        <v>390</v>
      </c>
    </row>
    <row r="538" spans="11:13" x14ac:dyDescent="0.2">
      <c r="K538" s="3" t="s">
        <v>1558</v>
      </c>
      <c r="M538" s="3" t="s">
        <v>693</v>
      </c>
    </row>
    <row r="539" spans="11:13" x14ac:dyDescent="0.2">
      <c r="K539" s="3" t="s">
        <v>1558</v>
      </c>
      <c r="M539" s="3" t="s">
        <v>938</v>
      </c>
    </row>
    <row r="540" spans="11:13" x14ac:dyDescent="0.2">
      <c r="K540" s="3" t="s">
        <v>1558</v>
      </c>
      <c r="M540" s="3" t="s">
        <v>623</v>
      </c>
    </row>
    <row r="541" spans="11:13" x14ac:dyDescent="0.2">
      <c r="K541" s="3" t="s">
        <v>1558</v>
      </c>
      <c r="M541" s="3" t="s">
        <v>575</v>
      </c>
    </row>
    <row r="542" spans="11:13" x14ac:dyDescent="0.2">
      <c r="K542" s="3" t="s">
        <v>1558</v>
      </c>
      <c r="M542" s="3" t="s">
        <v>817</v>
      </c>
    </row>
    <row r="543" spans="11:13" x14ac:dyDescent="0.2">
      <c r="K543" s="3" t="s">
        <v>1558</v>
      </c>
      <c r="M543" s="3" t="s">
        <v>584</v>
      </c>
    </row>
    <row r="544" spans="11:13" x14ac:dyDescent="0.2">
      <c r="K544" s="3" t="s">
        <v>1558</v>
      </c>
      <c r="M544" s="3" t="s">
        <v>985</v>
      </c>
    </row>
    <row r="545" spans="11:13" x14ac:dyDescent="0.2">
      <c r="K545" s="3" t="s">
        <v>1558</v>
      </c>
      <c r="M545" s="3" t="s">
        <v>880</v>
      </c>
    </row>
    <row r="546" spans="11:13" x14ac:dyDescent="0.2">
      <c r="K546" s="3" t="s">
        <v>1558</v>
      </c>
      <c r="M546" s="3" t="s">
        <v>424</v>
      </c>
    </row>
    <row r="547" spans="11:13" x14ac:dyDescent="0.2">
      <c r="K547" s="3" t="s">
        <v>1558</v>
      </c>
      <c r="M547" s="3" t="s">
        <v>425</v>
      </c>
    </row>
    <row r="548" spans="11:13" x14ac:dyDescent="0.2">
      <c r="K548" s="3" t="s">
        <v>1558</v>
      </c>
      <c r="M548" s="3" t="s">
        <v>318</v>
      </c>
    </row>
    <row r="549" spans="11:13" x14ac:dyDescent="0.2">
      <c r="K549" s="3" t="s">
        <v>1558</v>
      </c>
      <c r="M549" s="3" t="s">
        <v>504</v>
      </c>
    </row>
    <row r="550" spans="11:13" x14ac:dyDescent="0.2">
      <c r="K550" s="3" t="s">
        <v>1558</v>
      </c>
      <c r="M550" s="3" t="s">
        <v>585</v>
      </c>
    </row>
    <row r="551" spans="11:13" x14ac:dyDescent="0.2">
      <c r="K551" s="3" t="s">
        <v>1558</v>
      </c>
      <c r="M551" s="3" t="s">
        <v>586</v>
      </c>
    </row>
    <row r="552" spans="11:13" x14ac:dyDescent="0.2">
      <c r="K552" s="3" t="s">
        <v>1558</v>
      </c>
      <c r="M552" s="3" t="s">
        <v>1133</v>
      </c>
    </row>
    <row r="553" spans="11:13" x14ac:dyDescent="0.2">
      <c r="K553" s="3" t="s">
        <v>1558</v>
      </c>
      <c r="M553" s="3" t="s">
        <v>587</v>
      </c>
    </row>
    <row r="554" spans="11:13" x14ac:dyDescent="0.2">
      <c r="K554" s="3" t="s">
        <v>1558</v>
      </c>
      <c r="M554" s="3" t="s">
        <v>1192</v>
      </c>
    </row>
    <row r="555" spans="11:13" x14ac:dyDescent="0.2">
      <c r="K555" s="3" t="s">
        <v>1558</v>
      </c>
      <c r="M555" s="3" t="s">
        <v>250</v>
      </c>
    </row>
    <row r="556" spans="11:13" x14ac:dyDescent="0.2">
      <c r="K556" s="3" t="s">
        <v>1558</v>
      </c>
      <c r="M556" s="3" t="s">
        <v>818</v>
      </c>
    </row>
    <row r="557" spans="11:13" x14ac:dyDescent="0.2">
      <c r="K557" s="3" t="s">
        <v>1558</v>
      </c>
      <c r="M557" s="3" t="s">
        <v>719</v>
      </c>
    </row>
    <row r="558" spans="11:13" x14ac:dyDescent="0.2">
      <c r="K558" s="3" t="s">
        <v>1558</v>
      </c>
      <c r="M558" s="3" t="s">
        <v>720</v>
      </c>
    </row>
    <row r="559" spans="11:13" x14ac:dyDescent="0.2">
      <c r="K559" s="3" t="s">
        <v>1558</v>
      </c>
      <c r="M559" s="3" t="s">
        <v>721</v>
      </c>
    </row>
    <row r="560" spans="11:13" x14ac:dyDescent="0.2">
      <c r="K560" s="3" t="s">
        <v>1558</v>
      </c>
      <c r="M560" s="3" t="s">
        <v>1280</v>
      </c>
    </row>
    <row r="561" spans="11:13" x14ac:dyDescent="0.2">
      <c r="K561" s="3" t="s">
        <v>1558</v>
      </c>
      <c r="M561" s="3" t="s">
        <v>656</v>
      </c>
    </row>
    <row r="562" spans="11:13" x14ac:dyDescent="0.2">
      <c r="K562" s="3" t="s">
        <v>1558</v>
      </c>
      <c r="M562" s="3" t="s">
        <v>986</v>
      </c>
    </row>
    <row r="563" spans="11:13" x14ac:dyDescent="0.2">
      <c r="K563" s="3" t="s">
        <v>1558</v>
      </c>
      <c r="M563" s="3" t="s">
        <v>610</v>
      </c>
    </row>
    <row r="564" spans="11:13" x14ac:dyDescent="0.2">
      <c r="K564" s="3" t="s">
        <v>1558</v>
      </c>
      <c r="M564" s="3" t="s">
        <v>890</v>
      </c>
    </row>
    <row r="565" spans="11:13" x14ac:dyDescent="0.2">
      <c r="K565" s="3" t="s">
        <v>1558</v>
      </c>
      <c r="M565" s="3" t="s">
        <v>505</v>
      </c>
    </row>
    <row r="566" spans="11:13" x14ac:dyDescent="0.2">
      <c r="K566" s="3" t="s">
        <v>1558</v>
      </c>
      <c r="M566" s="3" t="s">
        <v>657</v>
      </c>
    </row>
    <row r="567" spans="11:13" x14ac:dyDescent="0.2">
      <c r="K567" s="3" t="s">
        <v>1558</v>
      </c>
      <c r="M567" s="3" t="s">
        <v>244</v>
      </c>
    </row>
    <row r="568" spans="11:13" x14ac:dyDescent="0.2">
      <c r="K568" s="3" t="s">
        <v>1558</v>
      </c>
      <c r="M568" s="3" t="s">
        <v>1134</v>
      </c>
    </row>
    <row r="569" spans="11:13" x14ac:dyDescent="0.2">
      <c r="K569" s="3" t="s">
        <v>1558</v>
      </c>
      <c r="M569" s="3" t="s">
        <v>1340</v>
      </c>
    </row>
    <row r="570" spans="11:13" x14ac:dyDescent="0.2">
      <c r="K570" s="3" t="s">
        <v>1558</v>
      </c>
      <c r="M570" s="3" t="s">
        <v>1102</v>
      </c>
    </row>
    <row r="571" spans="11:13" x14ac:dyDescent="0.2">
      <c r="K571" s="3" t="s">
        <v>1558</v>
      </c>
      <c r="M571" s="3" t="s">
        <v>1193</v>
      </c>
    </row>
    <row r="572" spans="11:13" x14ac:dyDescent="0.2">
      <c r="K572" s="3" t="s">
        <v>1558</v>
      </c>
      <c r="M572" s="3" t="s">
        <v>1194</v>
      </c>
    </row>
    <row r="573" spans="11:13" x14ac:dyDescent="0.2">
      <c r="K573" s="3" t="s">
        <v>1558</v>
      </c>
      <c r="M573" s="3" t="s">
        <v>744</v>
      </c>
    </row>
    <row r="574" spans="11:13" x14ac:dyDescent="0.2">
      <c r="K574" s="3" t="s">
        <v>1558</v>
      </c>
      <c r="M574" s="3" t="s">
        <v>427</v>
      </c>
    </row>
    <row r="575" spans="11:13" x14ac:dyDescent="0.2">
      <c r="K575" s="3" t="s">
        <v>1558</v>
      </c>
      <c r="M575" s="3" t="s">
        <v>506</v>
      </c>
    </row>
    <row r="576" spans="11:13" x14ac:dyDescent="0.2">
      <c r="K576" s="3" t="s">
        <v>1558</v>
      </c>
      <c r="M576" s="3" t="s">
        <v>507</v>
      </c>
    </row>
    <row r="577" spans="11:13" x14ac:dyDescent="0.2">
      <c r="K577" s="3" t="s">
        <v>1558</v>
      </c>
      <c r="M577" s="3" t="s">
        <v>508</v>
      </c>
    </row>
    <row r="578" spans="11:13" x14ac:dyDescent="0.2">
      <c r="K578" s="3" t="s">
        <v>1558</v>
      </c>
      <c r="M578" s="3" t="s">
        <v>319</v>
      </c>
    </row>
    <row r="579" spans="11:13" x14ac:dyDescent="0.2">
      <c r="K579" s="3" t="s">
        <v>1558</v>
      </c>
      <c r="M579" s="3" t="s">
        <v>426</v>
      </c>
    </row>
    <row r="580" spans="11:13" x14ac:dyDescent="0.2">
      <c r="K580" s="3" t="s">
        <v>1558</v>
      </c>
      <c r="M580" s="3" t="s">
        <v>745</v>
      </c>
    </row>
    <row r="581" spans="11:13" x14ac:dyDescent="0.2">
      <c r="K581" s="3" t="s">
        <v>1558</v>
      </c>
      <c r="M581" s="3" t="s">
        <v>1122</v>
      </c>
    </row>
    <row r="582" spans="11:13" x14ac:dyDescent="0.2">
      <c r="K582" s="3" t="s">
        <v>1558</v>
      </c>
      <c r="M582" s="3" t="s">
        <v>732</v>
      </c>
    </row>
    <row r="583" spans="11:13" x14ac:dyDescent="0.2">
      <c r="K583" s="3" t="s">
        <v>1558</v>
      </c>
      <c r="M583" s="3" t="s">
        <v>624</v>
      </c>
    </row>
    <row r="584" spans="11:13" x14ac:dyDescent="0.2">
      <c r="K584" s="3" t="s">
        <v>1558</v>
      </c>
      <c r="M584" s="3" t="s">
        <v>746</v>
      </c>
    </row>
    <row r="585" spans="11:13" x14ac:dyDescent="0.2">
      <c r="K585" s="3" t="s">
        <v>1558</v>
      </c>
      <c r="M585" s="3" t="s">
        <v>428</v>
      </c>
    </row>
    <row r="586" spans="11:13" x14ac:dyDescent="0.2">
      <c r="K586" s="3" t="s">
        <v>1558</v>
      </c>
      <c r="M586" s="3" t="s">
        <v>611</v>
      </c>
    </row>
    <row r="587" spans="11:13" x14ac:dyDescent="0.2">
      <c r="K587" s="3" t="s">
        <v>1558</v>
      </c>
      <c r="M587" s="3" t="s">
        <v>886</v>
      </c>
    </row>
    <row r="588" spans="11:13" x14ac:dyDescent="0.2">
      <c r="K588" s="3" t="s">
        <v>1558</v>
      </c>
      <c r="M588" s="3" t="s">
        <v>1241</v>
      </c>
    </row>
    <row r="589" spans="11:13" x14ac:dyDescent="0.2">
      <c r="K589" s="3" t="s">
        <v>1558</v>
      </c>
      <c r="M589" s="3" t="s">
        <v>819</v>
      </c>
    </row>
    <row r="590" spans="11:13" x14ac:dyDescent="0.2">
      <c r="K590" s="3" t="s">
        <v>1558</v>
      </c>
      <c r="M590" s="3" t="s">
        <v>509</v>
      </c>
    </row>
    <row r="591" spans="11:13" x14ac:dyDescent="0.2">
      <c r="K591" s="3" t="s">
        <v>1558</v>
      </c>
      <c r="M591" s="3" t="s">
        <v>1281</v>
      </c>
    </row>
    <row r="592" spans="11:13" x14ac:dyDescent="0.2">
      <c r="K592" s="3" t="s">
        <v>1558</v>
      </c>
      <c r="M592" s="3" t="s">
        <v>320</v>
      </c>
    </row>
    <row r="593" spans="11:13" x14ac:dyDescent="0.2">
      <c r="K593" s="3" t="s">
        <v>1558</v>
      </c>
      <c r="M593" s="3" t="s">
        <v>321</v>
      </c>
    </row>
    <row r="594" spans="11:13" x14ac:dyDescent="0.2">
      <c r="K594" s="3" t="s">
        <v>1558</v>
      </c>
      <c r="M594" s="3" t="s">
        <v>1085</v>
      </c>
    </row>
    <row r="595" spans="11:13" x14ac:dyDescent="0.2">
      <c r="K595" s="3" t="s">
        <v>1558</v>
      </c>
      <c r="M595" s="3" t="s">
        <v>510</v>
      </c>
    </row>
    <row r="596" spans="11:13" x14ac:dyDescent="0.2">
      <c r="K596" s="3" t="s">
        <v>1558</v>
      </c>
      <c r="M596" s="3" t="s">
        <v>1038</v>
      </c>
    </row>
    <row r="597" spans="11:13" x14ac:dyDescent="0.2">
      <c r="K597" s="3" t="s">
        <v>1558</v>
      </c>
      <c r="M597" s="3" t="s">
        <v>820</v>
      </c>
    </row>
    <row r="598" spans="11:13" x14ac:dyDescent="0.2">
      <c r="K598" s="3" t="s">
        <v>1558</v>
      </c>
      <c r="M598" s="3" t="s">
        <v>322</v>
      </c>
    </row>
    <row r="599" spans="11:13" x14ac:dyDescent="0.2">
      <c r="K599" s="3" t="s">
        <v>1558</v>
      </c>
      <c r="M599" s="3" t="s">
        <v>909</v>
      </c>
    </row>
    <row r="600" spans="11:13" x14ac:dyDescent="0.2">
      <c r="K600" s="3" t="s">
        <v>1558</v>
      </c>
      <c r="M600" s="3" t="s">
        <v>1282</v>
      </c>
    </row>
    <row r="601" spans="11:13" x14ac:dyDescent="0.2">
      <c r="K601" s="3" t="s">
        <v>1558</v>
      </c>
      <c r="M601" s="3" t="s">
        <v>324</v>
      </c>
    </row>
    <row r="602" spans="11:13" x14ac:dyDescent="0.2">
      <c r="K602" s="3" t="s">
        <v>1558</v>
      </c>
      <c r="M602" s="3" t="s">
        <v>323</v>
      </c>
    </row>
    <row r="603" spans="11:13" x14ac:dyDescent="0.2">
      <c r="K603" s="3" t="s">
        <v>1559</v>
      </c>
      <c r="M603" s="3" t="s">
        <v>588</v>
      </c>
    </row>
    <row r="604" spans="11:13" x14ac:dyDescent="0.2">
      <c r="K604" s="3" t="s">
        <v>1558</v>
      </c>
      <c r="M604" s="3" t="s">
        <v>891</v>
      </c>
    </row>
    <row r="605" spans="11:13" x14ac:dyDescent="0.2">
      <c r="K605" s="3" t="s">
        <v>1558</v>
      </c>
      <c r="M605" s="3" t="s">
        <v>821</v>
      </c>
    </row>
    <row r="606" spans="11:13" x14ac:dyDescent="0.2">
      <c r="K606" s="3" t="s">
        <v>1558</v>
      </c>
      <c r="M606" s="3" t="s">
        <v>822</v>
      </c>
    </row>
    <row r="607" spans="11:13" x14ac:dyDescent="0.2">
      <c r="K607" s="3" t="s">
        <v>1558</v>
      </c>
      <c r="M607" s="3" t="s">
        <v>823</v>
      </c>
    </row>
    <row r="608" spans="11:13" x14ac:dyDescent="0.2">
      <c r="K608" s="3" t="s">
        <v>1558</v>
      </c>
      <c r="M608" s="3" t="s">
        <v>511</v>
      </c>
    </row>
    <row r="609" spans="11:13" x14ac:dyDescent="0.2">
      <c r="K609" s="3" t="s">
        <v>1558</v>
      </c>
      <c r="M609" s="3" t="s">
        <v>824</v>
      </c>
    </row>
    <row r="610" spans="11:13" x14ac:dyDescent="0.2">
      <c r="K610" s="3" t="s">
        <v>1558</v>
      </c>
      <c r="M610" s="3" t="s">
        <v>589</v>
      </c>
    </row>
    <row r="611" spans="11:13" x14ac:dyDescent="0.2">
      <c r="K611" s="3" t="s">
        <v>1558</v>
      </c>
      <c r="M611" s="3" t="s">
        <v>429</v>
      </c>
    </row>
    <row r="612" spans="11:13" x14ac:dyDescent="0.2">
      <c r="K612" s="3" t="s">
        <v>1558</v>
      </c>
      <c r="M612" s="3" t="s">
        <v>722</v>
      </c>
    </row>
    <row r="613" spans="11:13" x14ac:dyDescent="0.2">
      <c r="K613" s="3" t="s">
        <v>1558</v>
      </c>
      <c r="M613" s="3" t="s">
        <v>956</v>
      </c>
    </row>
    <row r="614" spans="11:13" x14ac:dyDescent="0.2">
      <c r="K614" s="3" t="s">
        <v>1558</v>
      </c>
      <c r="M614" s="3" t="s">
        <v>512</v>
      </c>
    </row>
    <row r="615" spans="11:13" x14ac:dyDescent="0.2">
      <c r="K615" s="3" t="s">
        <v>1558</v>
      </c>
      <c r="M615" s="3" t="s">
        <v>625</v>
      </c>
    </row>
    <row r="616" spans="11:13" x14ac:dyDescent="0.2">
      <c r="K616" s="3" t="s">
        <v>1558</v>
      </c>
      <c r="M616" s="3" t="s">
        <v>723</v>
      </c>
    </row>
    <row r="617" spans="11:13" x14ac:dyDescent="0.2">
      <c r="K617" s="3" t="s">
        <v>1558</v>
      </c>
      <c r="M617" s="3" t="s">
        <v>1324</v>
      </c>
    </row>
    <row r="618" spans="11:13" x14ac:dyDescent="0.2">
      <c r="K618" s="3" t="s">
        <v>1558</v>
      </c>
      <c r="M618" s="3" t="s">
        <v>1195</v>
      </c>
    </row>
    <row r="619" spans="11:13" x14ac:dyDescent="0.2">
      <c r="K619" s="3" t="s">
        <v>1558</v>
      </c>
      <c r="M619" s="3" t="s">
        <v>1086</v>
      </c>
    </row>
    <row r="620" spans="11:13" x14ac:dyDescent="0.2">
      <c r="K620" s="3" t="s">
        <v>1558</v>
      </c>
      <c r="M620" s="3" t="s">
        <v>1196</v>
      </c>
    </row>
    <row r="621" spans="11:13" x14ac:dyDescent="0.2">
      <c r="K621" s="3" t="s">
        <v>1558</v>
      </c>
      <c r="M621" s="3" t="s">
        <v>513</v>
      </c>
    </row>
    <row r="622" spans="11:13" x14ac:dyDescent="0.2">
      <c r="K622" s="3" t="s">
        <v>1558</v>
      </c>
      <c r="M622" s="3" t="s">
        <v>1039</v>
      </c>
    </row>
    <row r="623" spans="11:13" x14ac:dyDescent="0.2">
      <c r="K623" s="3" t="s">
        <v>1558</v>
      </c>
      <c r="M623" s="3" t="s">
        <v>325</v>
      </c>
    </row>
    <row r="624" spans="11:13" x14ac:dyDescent="0.2">
      <c r="K624" s="3" t="s">
        <v>1558</v>
      </c>
      <c r="M624" s="3" t="s">
        <v>1197</v>
      </c>
    </row>
    <row r="625" spans="11:13" x14ac:dyDescent="0.2">
      <c r="K625" s="3" t="s">
        <v>1558</v>
      </c>
      <c r="M625" s="3" t="s">
        <v>910</v>
      </c>
    </row>
    <row r="626" spans="11:13" x14ac:dyDescent="0.2">
      <c r="K626" s="3" t="s">
        <v>1558</v>
      </c>
      <c r="M626" s="3" t="s">
        <v>1104</v>
      </c>
    </row>
    <row r="627" spans="11:13" x14ac:dyDescent="0.2">
      <c r="K627" s="3" t="s">
        <v>1558</v>
      </c>
      <c r="M627" s="3" t="s">
        <v>626</v>
      </c>
    </row>
    <row r="628" spans="11:13" x14ac:dyDescent="0.2">
      <c r="K628" s="3" t="s">
        <v>1558</v>
      </c>
      <c r="M628" s="3" t="s">
        <v>1283</v>
      </c>
    </row>
    <row r="629" spans="11:13" x14ac:dyDescent="0.2">
      <c r="K629" s="3" t="s">
        <v>1558</v>
      </c>
      <c r="M629" s="3" t="s">
        <v>1040</v>
      </c>
    </row>
    <row r="630" spans="11:13" x14ac:dyDescent="0.2">
      <c r="K630" s="3" t="s">
        <v>1558</v>
      </c>
      <c r="M630" s="3" t="s">
        <v>514</v>
      </c>
    </row>
    <row r="631" spans="11:13" x14ac:dyDescent="0.2">
      <c r="K631" s="3" t="s">
        <v>1558</v>
      </c>
      <c r="M631" s="3" t="s">
        <v>1242</v>
      </c>
    </row>
    <row r="632" spans="11:13" x14ac:dyDescent="0.2">
      <c r="K632" s="3" t="s">
        <v>1558</v>
      </c>
      <c r="M632" s="3" t="s">
        <v>515</v>
      </c>
    </row>
    <row r="633" spans="11:13" x14ac:dyDescent="0.2">
      <c r="K633" s="3" t="s">
        <v>1558</v>
      </c>
      <c r="M633" s="3" t="s">
        <v>826</v>
      </c>
    </row>
    <row r="634" spans="11:13" x14ac:dyDescent="0.2">
      <c r="K634" s="3" t="s">
        <v>1558</v>
      </c>
      <c r="M634" s="3" t="s">
        <v>1342</v>
      </c>
    </row>
    <row r="635" spans="11:13" x14ac:dyDescent="0.2">
      <c r="K635" s="3" t="s">
        <v>1558</v>
      </c>
      <c r="M635" s="3" t="s">
        <v>590</v>
      </c>
    </row>
    <row r="636" spans="11:13" x14ac:dyDescent="0.2">
      <c r="K636" s="3" t="s">
        <v>1558</v>
      </c>
      <c r="M636" s="3" t="s">
        <v>658</v>
      </c>
    </row>
    <row r="637" spans="11:13" x14ac:dyDescent="0.2">
      <c r="K637" s="3" t="s">
        <v>1558</v>
      </c>
      <c r="M637" s="3" t="s">
        <v>516</v>
      </c>
    </row>
    <row r="638" spans="11:13" x14ac:dyDescent="0.2">
      <c r="K638" s="3" t="s">
        <v>1558</v>
      </c>
      <c r="M638" s="3" t="s">
        <v>659</v>
      </c>
    </row>
    <row r="639" spans="11:13" x14ac:dyDescent="0.2">
      <c r="K639" s="3" t="s">
        <v>1558</v>
      </c>
      <c r="M639" s="3" t="s">
        <v>911</v>
      </c>
    </row>
    <row r="640" spans="11:13" x14ac:dyDescent="0.2">
      <c r="K640" s="3" t="s">
        <v>1558</v>
      </c>
      <c r="M640" s="3" t="s">
        <v>694</v>
      </c>
    </row>
    <row r="641" spans="11:13" x14ac:dyDescent="0.2">
      <c r="K641" s="3" t="s">
        <v>1558</v>
      </c>
      <c r="M641" s="3" t="s">
        <v>827</v>
      </c>
    </row>
    <row r="642" spans="11:13" x14ac:dyDescent="0.2">
      <c r="K642" s="3" t="s">
        <v>1558</v>
      </c>
      <c r="M642" s="3" t="s">
        <v>517</v>
      </c>
    </row>
    <row r="643" spans="11:13" x14ac:dyDescent="0.2">
      <c r="K643" s="3" t="s">
        <v>1558</v>
      </c>
      <c r="M643" s="3" t="s">
        <v>518</v>
      </c>
    </row>
    <row r="644" spans="11:13" x14ac:dyDescent="0.2">
      <c r="K644" s="3" t="s">
        <v>1558</v>
      </c>
      <c r="M644" s="3" t="s">
        <v>912</v>
      </c>
    </row>
    <row r="645" spans="11:13" x14ac:dyDescent="0.2">
      <c r="K645" s="3" t="s">
        <v>1558</v>
      </c>
      <c r="M645" s="3" t="s">
        <v>591</v>
      </c>
    </row>
    <row r="646" spans="11:13" x14ac:dyDescent="0.2">
      <c r="K646" s="3" t="s">
        <v>1558</v>
      </c>
      <c r="M646" s="3" t="s">
        <v>913</v>
      </c>
    </row>
    <row r="647" spans="11:13" x14ac:dyDescent="0.2">
      <c r="K647" s="3" t="s">
        <v>1558</v>
      </c>
      <c r="M647" s="3" t="s">
        <v>391</v>
      </c>
    </row>
    <row r="648" spans="11:13" x14ac:dyDescent="0.2">
      <c r="K648" s="3" t="s">
        <v>1558</v>
      </c>
      <c r="M648" s="3" t="s">
        <v>1198</v>
      </c>
    </row>
    <row r="649" spans="11:13" x14ac:dyDescent="0.2">
      <c r="K649" s="3" t="s">
        <v>1558</v>
      </c>
      <c r="M649" s="3" t="s">
        <v>1199</v>
      </c>
    </row>
    <row r="650" spans="11:13" x14ac:dyDescent="0.2">
      <c r="K650" s="3" t="s">
        <v>1558</v>
      </c>
      <c r="M650" s="3" t="s">
        <v>1325</v>
      </c>
    </row>
    <row r="651" spans="11:13" x14ac:dyDescent="0.2">
      <c r="K651" s="3" t="s">
        <v>1558</v>
      </c>
      <c r="M651" s="3" t="s">
        <v>1243</v>
      </c>
    </row>
    <row r="652" spans="11:13" x14ac:dyDescent="0.2">
      <c r="K652" s="3" t="s">
        <v>1558</v>
      </c>
      <c r="M652" s="3" t="s">
        <v>1284</v>
      </c>
    </row>
    <row r="653" spans="11:13" x14ac:dyDescent="0.2">
      <c r="K653" s="3" t="s">
        <v>1558</v>
      </c>
      <c r="M653" s="3" t="s">
        <v>1087</v>
      </c>
    </row>
    <row r="654" spans="11:13" x14ac:dyDescent="0.2">
      <c r="K654" s="3" t="s">
        <v>1558</v>
      </c>
      <c r="M654" s="3" t="s">
        <v>1088</v>
      </c>
    </row>
    <row r="655" spans="11:13" x14ac:dyDescent="0.2">
      <c r="K655" s="3" t="s">
        <v>1558</v>
      </c>
      <c r="M655" s="3" t="s">
        <v>885</v>
      </c>
    </row>
    <row r="656" spans="11:13" x14ac:dyDescent="0.2">
      <c r="K656" s="3" t="s">
        <v>1558</v>
      </c>
      <c r="M656" s="3" t="s">
        <v>828</v>
      </c>
    </row>
    <row r="657" spans="11:13" x14ac:dyDescent="0.2">
      <c r="K657" s="3" t="s">
        <v>1558</v>
      </c>
      <c r="M657" s="3" t="s">
        <v>519</v>
      </c>
    </row>
    <row r="658" spans="11:13" x14ac:dyDescent="0.2">
      <c r="K658" s="3" t="s">
        <v>1558</v>
      </c>
      <c r="M658" s="3" t="s">
        <v>1344</v>
      </c>
    </row>
    <row r="659" spans="11:13" x14ac:dyDescent="0.2">
      <c r="K659" s="3" t="s">
        <v>1558</v>
      </c>
      <c r="M659" s="3" t="s">
        <v>1200</v>
      </c>
    </row>
    <row r="660" spans="11:13" x14ac:dyDescent="0.2">
      <c r="K660" s="3" t="s">
        <v>1558</v>
      </c>
      <c r="M660" s="3" t="s">
        <v>829</v>
      </c>
    </row>
    <row r="661" spans="11:13" x14ac:dyDescent="0.2">
      <c r="K661" s="3" t="s">
        <v>1558</v>
      </c>
      <c r="M661" s="3" t="s">
        <v>830</v>
      </c>
    </row>
    <row r="662" spans="11:13" x14ac:dyDescent="0.2">
      <c r="K662" s="3" t="s">
        <v>1558</v>
      </c>
      <c r="M662" s="3" t="s">
        <v>1001</v>
      </c>
    </row>
    <row r="663" spans="11:13" x14ac:dyDescent="0.2">
      <c r="K663" s="3" t="s">
        <v>1558</v>
      </c>
      <c r="M663" s="3" t="s">
        <v>660</v>
      </c>
    </row>
    <row r="664" spans="11:13" x14ac:dyDescent="0.2">
      <c r="K664" s="3" t="s">
        <v>1558</v>
      </c>
      <c r="M664" s="3" t="s">
        <v>520</v>
      </c>
    </row>
    <row r="665" spans="11:13" x14ac:dyDescent="0.2">
      <c r="K665" s="3" t="s">
        <v>1558</v>
      </c>
      <c r="M665" s="3" t="s">
        <v>521</v>
      </c>
    </row>
    <row r="666" spans="11:13" x14ac:dyDescent="0.2">
      <c r="K666" s="3" t="s">
        <v>1558</v>
      </c>
      <c r="M666" s="3" t="s">
        <v>627</v>
      </c>
    </row>
    <row r="667" spans="11:13" x14ac:dyDescent="0.2">
      <c r="K667" s="3" t="s">
        <v>1558</v>
      </c>
      <c r="M667" s="3" t="s">
        <v>522</v>
      </c>
    </row>
    <row r="668" spans="11:13" x14ac:dyDescent="0.2">
      <c r="K668" s="3" t="s">
        <v>1558</v>
      </c>
      <c r="M668" s="3" t="s">
        <v>957</v>
      </c>
    </row>
    <row r="669" spans="11:13" x14ac:dyDescent="0.2">
      <c r="K669" s="3" t="s">
        <v>1558</v>
      </c>
      <c r="M669" s="3" t="s">
        <v>592</v>
      </c>
    </row>
    <row r="670" spans="11:13" x14ac:dyDescent="0.2">
      <c r="K670" s="3" t="s">
        <v>1558</v>
      </c>
      <c r="M670" s="3" t="s">
        <v>326</v>
      </c>
    </row>
    <row r="671" spans="11:13" x14ac:dyDescent="0.2">
      <c r="K671" s="3" t="s">
        <v>1558</v>
      </c>
      <c r="M671" s="3" t="s">
        <v>327</v>
      </c>
    </row>
    <row r="672" spans="11:13" x14ac:dyDescent="0.2">
      <c r="K672" s="3" t="s">
        <v>1558</v>
      </c>
      <c r="M672" s="3" t="s">
        <v>1126</v>
      </c>
    </row>
    <row r="673" spans="11:13" x14ac:dyDescent="0.2">
      <c r="K673" s="3" t="s">
        <v>1558</v>
      </c>
      <c r="M673" s="3" t="s">
        <v>523</v>
      </c>
    </row>
    <row r="674" spans="11:13" x14ac:dyDescent="0.2">
      <c r="K674" s="3" t="s">
        <v>1558</v>
      </c>
      <c r="M674" s="3" t="s">
        <v>661</v>
      </c>
    </row>
    <row r="675" spans="11:13" x14ac:dyDescent="0.2">
      <c r="K675" s="3" t="s">
        <v>1558</v>
      </c>
      <c r="M675" s="3" t="s">
        <v>1201</v>
      </c>
    </row>
    <row r="676" spans="11:13" x14ac:dyDescent="0.2">
      <c r="K676" s="3" t="s">
        <v>1558</v>
      </c>
      <c r="M676" s="3" t="s">
        <v>1285</v>
      </c>
    </row>
    <row r="677" spans="11:13" x14ac:dyDescent="0.2">
      <c r="K677" s="3" t="s">
        <v>1558</v>
      </c>
      <c r="M677" s="3" t="s">
        <v>662</v>
      </c>
    </row>
    <row r="678" spans="11:13" x14ac:dyDescent="0.2">
      <c r="K678" s="3" t="s">
        <v>1558</v>
      </c>
      <c r="M678" s="3" t="s">
        <v>1123</v>
      </c>
    </row>
    <row r="679" spans="11:13" x14ac:dyDescent="0.2">
      <c r="K679" s="3" t="s">
        <v>1558</v>
      </c>
      <c r="M679" s="3" t="s">
        <v>958</v>
      </c>
    </row>
    <row r="680" spans="11:13" x14ac:dyDescent="0.2">
      <c r="K680" s="3" t="s">
        <v>1558</v>
      </c>
      <c r="M680" s="3" t="s">
        <v>1202</v>
      </c>
    </row>
    <row r="681" spans="11:13" x14ac:dyDescent="0.2">
      <c r="K681" s="3" t="s">
        <v>1558</v>
      </c>
      <c r="M681" s="3" t="s">
        <v>430</v>
      </c>
    </row>
    <row r="682" spans="11:13" x14ac:dyDescent="0.2">
      <c r="K682" s="3" t="s">
        <v>1558</v>
      </c>
      <c r="M682" s="3" t="s">
        <v>392</v>
      </c>
    </row>
    <row r="683" spans="11:13" x14ac:dyDescent="0.2">
      <c r="K683" s="3" t="s">
        <v>1558</v>
      </c>
      <c r="M683" s="3" t="s">
        <v>524</v>
      </c>
    </row>
    <row r="684" spans="11:13" x14ac:dyDescent="0.2">
      <c r="K684" s="3" t="s">
        <v>1558</v>
      </c>
      <c r="M684" s="3" t="s">
        <v>914</v>
      </c>
    </row>
    <row r="685" spans="11:13" x14ac:dyDescent="0.2">
      <c r="K685" s="3" t="s">
        <v>1558</v>
      </c>
      <c r="M685" s="3" t="s">
        <v>915</v>
      </c>
    </row>
    <row r="686" spans="11:13" x14ac:dyDescent="0.2">
      <c r="K686" s="3" t="s">
        <v>1558</v>
      </c>
      <c r="M686" s="3" t="s">
        <v>959</v>
      </c>
    </row>
    <row r="687" spans="11:13" x14ac:dyDescent="0.2">
      <c r="K687" s="3" t="s">
        <v>1558</v>
      </c>
      <c r="M687" s="3" t="s">
        <v>1286</v>
      </c>
    </row>
    <row r="688" spans="11:13" x14ac:dyDescent="0.2">
      <c r="K688" s="3" t="s">
        <v>1558</v>
      </c>
      <c r="M688" s="3" t="s">
        <v>747</v>
      </c>
    </row>
    <row r="689" spans="11:13" x14ac:dyDescent="0.2">
      <c r="K689" s="3" t="s">
        <v>1558</v>
      </c>
      <c r="M689" s="3" t="s">
        <v>960</v>
      </c>
    </row>
    <row r="690" spans="11:13" x14ac:dyDescent="0.2">
      <c r="K690" s="3" t="s">
        <v>1558</v>
      </c>
      <c r="M690" s="3" t="s">
        <v>1042</v>
      </c>
    </row>
    <row r="691" spans="11:13" x14ac:dyDescent="0.2">
      <c r="K691" s="3" t="s">
        <v>1558</v>
      </c>
      <c r="M691" s="3" t="s">
        <v>393</v>
      </c>
    </row>
    <row r="692" spans="11:13" x14ac:dyDescent="0.2">
      <c r="K692" s="3" t="s">
        <v>1558</v>
      </c>
      <c r="M692" s="3" t="s">
        <v>394</v>
      </c>
    </row>
    <row r="693" spans="11:13" x14ac:dyDescent="0.2">
      <c r="K693" s="3" t="s">
        <v>1558</v>
      </c>
      <c r="M693" s="3" t="s">
        <v>637</v>
      </c>
    </row>
    <row r="694" spans="11:13" x14ac:dyDescent="0.2">
      <c r="K694" s="3" t="s">
        <v>1558</v>
      </c>
      <c r="M694" s="3" t="s">
        <v>628</v>
      </c>
    </row>
    <row r="695" spans="11:13" x14ac:dyDescent="0.2">
      <c r="K695" s="3" t="s">
        <v>1558</v>
      </c>
      <c r="M695" s="3" t="s">
        <v>1043</v>
      </c>
    </row>
    <row r="696" spans="11:13" x14ac:dyDescent="0.2">
      <c r="K696" s="3" t="s">
        <v>1558</v>
      </c>
      <c r="M696" s="3" t="s">
        <v>1326</v>
      </c>
    </row>
    <row r="697" spans="11:13" x14ac:dyDescent="0.2">
      <c r="K697" s="3" t="s">
        <v>1558</v>
      </c>
      <c r="M697" s="3" t="s">
        <v>1287</v>
      </c>
    </row>
    <row r="698" spans="11:13" x14ac:dyDescent="0.2">
      <c r="K698" s="3" t="s">
        <v>1558</v>
      </c>
      <c r="M698" s="3" t="s">
        <v>1140</v>
      </c>
    </row>
    <row r="699" spans="11:13" x14ac:dyDescent="0.2">
      <c r="K699" s="3" t="s">
        <v>1558</v>
      </c>
      <c r="M699" s="3" t="s">
        <v>1044</v>
      </c>
    </row>
    <row r="700" spans="11:13" x14ac:dyDescent="0.2">
      <c r="K700" s="3" t="s">
        <v>1558</v>
      </c>
      <c r="M700" s="3" t="s">
        <v>695</v>
      </c>
    </row>
    <row r="701" spans="11:13" x14ac:dyDescent="0.2">
      <c r="K701" s="3" t="s">
        <v>1558</v>
      </c>
      <c r="M701" s="3" t="s">
        <v>748</v>
      </c>
    </row>
    <row r="702" spans="11:13" x14ac:dyDescent="0.2">
      <c r="K702" s="3" t="s">
        <v>1558</v>
      </c>
      <c r="M702" s="3" t="s">
        <v>1135</v>
      </c>
    </row>
    <row r="703" spans="11:13" x14ac:dyDescent="0.2">
      <c r="K703" s="3" t="s">
        <v>1558</v>
      </c>
      <c r="M703" s="3" t="s">
        <v>328</v>
      </c>
    </row>
    <row r="704" spans="11:13" x14ac:dyDescent="0.2">
      <c r="K704" s="3" t="s">
        <v>1558</v>
      </c>
      <c r="M704" s="3" t="s">
        <v>961</v>
      </c>
    </row>
    <row r="705" spans="11:13" x14ac:dyDescent="0.2">
      <c r="K705" s="3" t="s">
        <v>1558</v>
      </c>
      <c r="M705" s="3" t="s">
        <v>1203</v>
      </c>
    </row>
    <row r="706" spans="11:13" x14ac:dyDescent="0.2">
      <c r="K706" s="3" t="s">
        <v>1558</v>
      </c>
      <c r="M706" s="3" t="s">
        <v>1045</v>
      </c>
    </row>
    <row r="707" spans="11:13" x14ac:dyDescent="0.2">
      <c r="K707" s="3" t="s">
        <v>1558</v>
      </c>
      <c r="M707" s="3" t="s">
        <v>245</v>
      </c>
    </row>
    <row r="708" spans="11:13" x14ac:dyDescent="0.2">
      <c r="K708" s="3" t="s">
        <v>1558</v>
      </c>
      <c r="M708" s="3" t="s">
        <v>246</v>
      </c>
    </row>
    <row r="709" spans="11:13" x14ac:dyDescent="0.2">
      <c r="K709" s="3" t="s">
        <v>1558</v>
      </c>
      <c r="M709" s="3" t="s">
        <v>1105</v>
      </c>
    </row>
    <row r="710" spans="11:13" x14ac:dyDescent="0.2">
      <c r="K710" s="3" t="s">
        <v>1558</v>
      </c>
      <c r="M710" s="3" t="s">
        <v>329</v>
      </c>
    </row>
    <row r="711" spans="11:13" x14ac:dyDescent="0.2">
      <c r="K711" s="3" t="s">
        <v>1558</v>
      </c>
      <c r="M711" s="3" t="s">
        <v>525</v>
      </c>
    </row>
    <row r="712" spans="11:13" x14ac:dyDescent="0.2">
      <c r="K712" s="3" t="s">
        <v>1558</v>
      </c>
      <c r="M712" s="3" t="s">
        <v>1106</v>
      </c>
    </row>
    <row r="713" spans="11:13" x14ac:dyDescent="0.2">
      <c r="K713" s="3" t="s">
        <v>1558</v>
      </c>
      <c r="M713" s="3" t="s">
        <v>1346</v>
      </c>
    </row>
    <row r="714" spans="11:13" x14ac:dyDescent="0.2">
      <c r="K714" s="3" t="s">
        <v>1558</v>
      </c>
      <c r="M714" s="3" t="s">
        <v>395</v>
      </c>
    </row>
    <row r="715" spans="11:13" x14ac:dyDescent="0.2">
      <c r="K715" s="3" t="s">
        <v>1558</v>
      </c>
      <c r="M715" s="3" t="s">
        <v>882</v>
      </c>
    </row>
    <row r="716" spans="11:13" x14ac:dyDescent="0.2">
      <c r="K716" s="3" t="s">
        <v>1558</v>
      </c>
      <c r="M716" s="3" t="s">
        <v>990</v>
      </c>
    </row>
    <row r="717" spans="11:13" x14ac:dyDescent="0.2">
      <c r="K717" s="3" t="s">
        <v>1558</v>
      </c>
      <c r="M717" s="3" t="s">
        <v>749</v>
      </c>
    </row>
    <row r="718" spans="11:13" x14ac:dyDescent="0.2">
      <c r="K718" s="3" t="s">
        <v>1558</v>
      </c>
      <c r="M718" s="3" t="s">
        <v>991</v>
      </c>
    </row>
    <row r="719" spans="11:13" x14ac:dyDescent="0.2">
      <c r="K719" s="3" t="s">
        <v>1558</v>
      </c>
      <c r="M719" s="3" t="s">
        <v>1107</v>
      </c>
    </row>
    <row r="720" spans="11:13" x14ac:dyDescent="0.2">
      <c r="K720" s="3" t="s">
        <v>1558</v>
      </c>
      <c r="M720" s="3" t="s">
        <v>1108</v>
      </c>
    </row>
    <row r="721" spans="11:13" x14ac:dyDescent="0.2">
      <c r="K721" s="3" t="s">
        <v>1558</v>
      </c>
      <c r="M721" s="3" t="s">
        <v>750</v>
      </c>
    </row>
    <row r="722" spans="11:13" x14ac:dyDescent="0.2">
      <c r="K722" s="3" t="s">
        <v>1558</v>
      </c>
      <c r="M722" s="3" t="s">
        <v>993</v>
      </c>
    </row>
    <row r="723" spans="11:13" x14ac:dyDescent="0.2">
      <c r="K723" s="3" t="s">
        <v>1558</v>
      </c>
      <c r="M723" s="3" t="s">
        <v>992</v>
      </c>
    </row>
    <row r="724" spans="11:13" x14ac:dyDescent="0.2">
      <c r="K724" s="3" t="s">
        <v>1558</v>
      </c>
      <c r="M724" s="3" t="s">
        <v>330</v>
      </c>
    </row>
    <row r="725" spans="11:13" x14ac:dyDescent="0.2">
      <c r="K725" s="3" t="s">
        <v>1558</v>
      </c>
      <c r="M725" s="3" t="s">
        <v>247</v>
      </c>
    </row>
    <row r="726" spans="11:13" x14ac:dyDescent="0.2">
      <c r="K726" s="3" t="s">
        <v>1558</v>
      </c>
      <c r="M726" s="3" t="s">
        <v>1204</v>
      </c>
    </row>
    <row r="727" spans="11:13" x14ac:dyDescent="0.2">
      <c r="K727" s="3" t="s">
        <v>1558</v>
      </c>
      <c r="M727" s="3" t="s">
        <v>994</v>
      </c>
    </row>
    <row r="728" spans="11:13" x14ac:dyDescent="0.2">
      <c r="K728" s="3" t="s">
        <v>1558</v>
      </c>
      <c r="M728" s="3" t="s">
        <v>612</v>
      </c>
    </row>
    <row r="729" spans="11:13" x14ac:dyDescent="0.2">
      <c r="K729" s="3" t="s">
        <v>1558</v>
      </c>
      <c r="M729" s="3" t="s">
        <v>379</v>
      </c>
    </row>
    <row r="730" spans="11:13" x14ac:dyDescent="0.2">
      <c r="K730" s="3" t="s">
        <v>1558</v>
      </c>
      <c r="M730" s="3" t="s">
        <v>831</v>
      </c>
    </row>
    <row r="731" spans="11:13" x14ac:dyDescent="0.2">
      <c r="K731" s="3" t="s">
        <v>1558</v>
      </c>
      <c r="M731" s="3" t="s">
        <v>1089</v>
      </c>
    </row>
    <row r="732" spans="11:13" x14ac:dyDescent="0.2">
      <c r="K732" s="3" t="s">
        <v>1558</v>
      </c>
      <c r="M732" s="3" t="s">
        <v>248</v>
      </c>
    </row>
    <row r="733" spans="11:13" x14ac:dyDescent="0.2">
      <c r="K733" s="3" t="s">
        <v>1558</v>
      </c>
      <c r="M733" s="3" t="s">
        <v>663</v>
      </c>
    </row>
    <row r="734" spans="11:13" x14ac:dyDescent="0.2">
      <c r="K734" s="3" t="s">
        <v>1558</v>
      </c>
      <c r="M734" s="3" t="s">
        <v>331</v>
      </c>
    </row>
    <row r="735" spans="11:13" x14ac:dyDescent="0.2">
      <c r="K735" s="3" t="s">
        <v>1558</v>
      </c>
      <c r="M735" s="3" t="s">
        <v>1205</v>
      </c>
    </row>
    <row r="736" spans="11:13" x14ac:dyDescent="0.2">
      <c r="K736" s="3" t="s">
        <v>1558</v>
      </c>
      <c r="M736" s="3" t="s">
        <v>832</v>
      </c>
    </row>
    <row r="737" spans="11:13" x14ac:dyDescent="0.2">
      <c r="K737" s="3" t="s">
        <v>1558</v>
      </c>
      <c r="M737" s="3" t="s">
        <v>1046</v>
      </c>
    </row>
    <row r="738" spans="11:13" x14ac:dyDescent="0.2">
      <c r="K738" s="3" t="s">
        <v>1558</v>
      </c>
      <c r="M738" s="3" t="s">
        <v>664</v>
      </c>
    </row>
    <row r="739" spans="11:13" x14ac:dyDescent="0.2">
      <c r="K739" s="3" t="s">
        <v>1558</v>
      </c>
      <c r="M739" s="3" t="s">
        <v>1288</v>
      </c>
    </row>
    <row r="740" spans="11:13" x14ac:dyDescent="0.2">
      <c r="K740" s="3" t="s">
        <v>1558</v>
      </c>
      <c r="M740" s="3" t="s">
        <v>751</v>
      </c>
    </row>
    <row r="741" spans="11:13" x14ac:dyDescent="0.2">
      <c r="K741" s="3" t="s">
        <v>1558</v>
      </c>
      <c r="M741" s="3" t="s">
        <v>833</v>
      </c>
    </row>
    <row r="742" spans="11:13" x14ac:dyDescent="0.2">
      <c r="K742" s="3" t="s">
        <v>1558</v>
      </c>
      <c r="M742" s="3" t="s">
        <v>834</v>
      </c>
    </row>
    <row r="743" spans="11:13" x14ac:dyDescent="0.2">
      <c r="K743" s="3" t="s">
        <v>1558</v>
      </c>
      <c r="M743" s="3" t="s">
        <v>702</v>
      </c>
    </row>
    <row r="744" spans="11:13" x14ac:dyDescent="0.2">
      <c r="K744" s="3" t="s">
        <v>1558</v>
      </c>
      <c r="M744" s="3" t="s">
        <v>1124</v>
      </c>
    </row>
    <row r="745" spans="11:13" x14ac:dyDescent="0.2">
      <c r="K745" s="3" t="s">
        <v>1558</v>
      </c>
      <c r="M745" s="3" t="s">
        <v>1136</v>
      </c>
    </row>
    <row r="746" spans="11:13" x14ac:dyDescent="0.2">
      <c r="K746" s="3" t="s">
        <v>1558</v>
      </c>
      <c r="M746" s="3" t="s">
        <v>526</v>
      </c>
    </row>
    <row r="747" spans="11:13" x14ac:dyDescent="0.2">
      <c r="K747" s="3" t="s">
        <v>1558</v>
      </c>
      <c r="M747" s="3" t="s">
        <v>835</v>
      </c>
    </row>
    <row r="748" spans="11:13" x14ac:dyDescent="0.2">
      <c r="K748" s="3" t="s">
        <v>1558</v>
      </c>
      <c r="M748" s="3" t="s">
        <v>1090</v>
      </c>
    </row>
    <row r="749" spans="11:13" x14ac:dyDescent="0.2">
      <c r="K749" s="3" t="s">
        <v>1558</v>
      </c>
      <c r="M749" s="3" t="s">
        <v>527</v>
      </c>
    </row>
    <row r="750" spans="11:13" x14ac:dyDescent="0.2">
      <c r="K750" s="3" t="s">
        <v>1558</v>
      </c>
      <c r="M750" s="3" t="s">
        <v>528</v>
      </c>
    </row>
    <row r="751" spans="11:13" x14ac:dyDescent="0.2">
      <c r="K751" s="3" t="s">
        <v>1558</v>
      </c>
      <c r="M751" s="3" t="s">
        <v>629</v>
      </c>
    </row>
    <row r="752" spans="11:13" x14ac:dyDescent="0.2">
      <c r="K752" s="3" t="s">
        <v>1558</v>
      </c>
      <c r="M752" s="3" t="s">
        <v>431</v>
      </c>
    </row>
    <row r="753" spans="11:13" x14ac:dyDescent="0.2">
      <c r="K753" s="3" t="s">
        <v>1558</v>
      </c>
      <c r="M753" s="3" t="s">
        <v>332</v>
      </c>
    </row>
    <row r="754" spans="11:13" x14ac:dyDescent="0.2">
      <c r="K754" s="3" t="s">
        <v>1558</v>
      </c>
      <c r="M754" s="3" t="s">
        <v>962</v>
      </c>
    </row>
    <row r="755" spans="11:13" x14ac:dyDescent="0.2">
      <c r="K755" s="3" t="s">
        <v>1558</v>
      </c>
      <c r="M755" s="3" t="s">
        <v>396</v>
      </c>
    </row>
    <row r="756" spans="11:13" x14ac:dyDescent="0.2">
      <c r="K756" s="3" t="s">
        <v>1558</v>
      </c>
      <c r="M756" s="3" t="s">
        <v>995</v>
      </c>
    </row>
    <row r="757" spans="11:13" x14ac:dyDescent="0.2">
      <c r="K757" s="3" t="s">
        <v>1558</v>
      </c>
      <c r="M757" s="3" t="s">
        <v>333</v>
      </c>
    </row>
    <row r="758" spans="11:13" x14ac:dyDescent="0.2">
      <c r="K758" s="3" t="s">
        <v>1558</v>
      </c>
      <c r="M758" s="3" t="s">
        <v>837</v>
      </c>
    </row>
    <row r="759" spans="11:13" x14ac:dyDescent="0.2">
      <c r="K759" s="3" t="s">
        <v>1558</v>
      </c>
      <c r="M759" s="3" t="s">
        <v>696</v>
      </c>
    </row>
    <row r="760" spans="11:13" x14ac:dyDescent="0.2">
      <c r="K760" s="3" t="s">
        <v>1558</v>
      </c>
      <c r="M760" s="3" t="s">
        <v>724</v>
      </c>
    </row>
    <row r="761" spans="11:13" x14ac:dyDescent="0.2">
      <c r="K761" s="3" t="s">
        <v>1558</v>
      </c>
      <c r="M761" s="3" t="s">
        <v>725</v>
      </c>
    </row>
    <row r="762" spans="11:13" x14ac:dyDescent="0.2">
      <c r="K762" s="3" t="s">
        <v>1558</v>
      </c>
      <c r="M762" s="3" t="s">
        <v>432</v>
      </c>
    </row>
    <row r="763" spans="11:13" x14ac:dyDescent="0.2">
      <c r="K763" s="3" t="s">
        <v>1558</v>
      </c>
      <c r="M763" s="3" t="s">
        <v>1289</v>
      </c>
    </row>
    <row r="764" spans="11:13" x14ac:dyDescent="0.2">
      <c r="K764" s="3" t="s">
        <v>1558</v>
      </c>
      <c r="M764" s="3" t="s">
        <v>1327</v>
      </c>
    </row>
    <row r="765" spans="11:13" x14ac:dyDescent="0.2">
      <c r="K765" s="3" t="s">
        <v>1558</v>
      </c>
      <c r="M765" s="3" t="s">
        <v>928</v>
      </c>
    </row>
    <row r="766" spans="11:13" x14ac:dyDescent="0.2">
      <c r="K766" s="3" t="s">
        <v>1558</v>
      </c>
      <c r="M766" s="3" t="s">
        <v>334</v>
      </c>
    </row>
    <row r="767" spans="11:13" x14ac:dyDescent="0.2">
      <c r="K767" s="3" t="s">
        <v>1558</v>
      </c>
      <c r="M767" s="3" t="s">
        <v>1206</v>
      </c>
    </row>
    <row r="768" spans="11:13" x14ac:dyDescent="0.2">
      <c r="K768" s="3" t="s">
        <v>1558</v>
      </c>
      <c r="M768" s="3" t="s">
        <v>593</v>
      </c>
    </row>
    <row r="769" spans="11:13" x14ac:dyDescent="0.2">
      <c r="K769" s="3" t="s">
        <v>1558</v>
      </c>
      <c r="M769" s="3" t="s">
        <v>726</v>
      </c>
    </row>
    <row r="770" spans="11:13" x14ac:dyDescent="0.2">
      <c r="K770" s="3" t="s">
        <v>1558</v>
      </c>
      <c r="M770" s="3" t="s">
        <v>594</v>
      </c>
    </row>
    <row r="771" spans="11:13" x14ac:dyDescent="0.2">
      <c r="K771" s="3" t="s">
        <v>1558</v>
      </c>
      <c r="M771" s="3" t="s">
        <v>916</v>
      </c>
    </row>
    <row r="772" spans="11:13" x14ac:dyDescent="0.2">
      <c r="K772" s="3" t="s">
        <v>1558</v>
      </c>
      <c r="M772" s="3" t="s">
        <v>1047</v>
      </c>
    </row>
    <row r="773" spans="11:13" x14ac:dyDescent="0.2">
      <c r="K773" s="3" t="s">
        <v>1558</v>
      </c>
      <c r="M773" s="3" t="s">
        <v>1328</v>
      </c>
    </row>
    <row r="774" spans="11:13" x14ac:dyDescent="0.2">
      <c r="K774" s="3" t="s">
        <v>1558</v>
      </c>
      <c r="M774" s="3" t="s">
        <v>1290</v>
      </c>
    </row>
    <row r="775" spans="11:13" x14ac:dyDescent="0.2">
      <c r="K775" s="3" t="s">
        <v>1558</v>
      </c>
      <c r="M775" s="3" t="s">
        <v>529</v>
      </c>
    </row>
    <row r="776" spans="11:13" x14ac:dyDescent="0.2">
      <c r="K776" s="3" t="s">
        <v>1558</v>
      </c>
      <c r="M776" s="3" t="s">
        <v>665</v>
      </c>
    </row>
    <row r="777" spans="11:13" x14ac:dyDescent="0.2">
      <c r="K777" s="3" t="s">
        <v>1558</v>
      </c>
      <c r="M777" s="3" t="s">
        <v>1291</v>
      </c>
    </row>
    <row r="778" spans="11:13" x14ac:dyDescent="0.2">
      <c r="K778" s="3" t="s">
        <v>1558</v>
      </c>
      <c r="M778" s="3" t="s">
        <v>1207</v>
      </c>
    </row>
    <row r="779" spans="11:13" x14ac:dyDescent="0.2">
      <c r="K779" s="3" t="s">
        <v>1558</v>
      </c>
      <c r="M779" s="3" t="s">
        <v>397</v>
      </c>
    </row>
    <row r="780" spans="11:13" x14ac:dyDescent="0.2">
      <c r="K780" s="3" t="s">
        <v>1558</v>
      </c>
      <c r="M780" s="3" t="s">
        <v>335</v>
      </c>
    </row>
    <row r="781" spans="11:13" x14ac:dyDescent="0.2">
      <c r="K781" s="3" t="s">
        <v>1558</v>
      </c>
      <c r="M781" s="3" t="s">
        <v>630</v>
      </c>
    </row>
    <row r="782" spans="11:13" x14ac:dyDescent="0.2">
      <c r="K782" s="3" t="s">
        <v>1558</v>
      </c>
      <c r="M782" s="3" t="s">
        <v>398</v>
      </c>
    </row>
    <row r="783" spans="11:13" x14ac:dyDescent="0.2">
      <c r="K783" s="3" t="s">
        <v>1558</v>
      </c>
      <c r="M783" s="3" t="s">
        <v>963</v>
      </c>
    </row>
    <row r="784" spans="11:13" x14ac:dyDescent="0.2">
      <c r="K784" s="3" t="s">
        <v>1558</v>
      </c>
      <c r="M784" s="3" t="s">
        <v>336</v>
      </c>
    </row>
    <row r="785" spans="11:13" x14ac:dyDescent="0.2">
      <c r="K785" s="3" t="s">
        <v>1558</v>
      </c>
      <c r="M785" s="3" t="s">
        <v>530</v>
      </c>
    </row>
    <row r="786" spans="11:13" x14ac:dyDescent="0.2">
      <c r="K786" s="3" t="s">
        <v>1558</v>
      </c>
      <c r="M786" s="3" t="s">
        <v>631</v>
      </c>
    </row>
    <row r="787" spans="11:13" x14ac:dyDescent="0.2">
      <c r="K787" s="3" t="s">
        <v>1558</v>
      </c>
      <c r="M787" s="3" t="s">
        <v>531</v>
      </c>
    </row>
    <row r="788" spans="11:13" x14ac:dyDescent="0.2">
      <c r="K788" s="3" t="s">
        <v>1558</v>
      </c>
      <c r="M788" s="3" t="s">
        <v>752</v>
      </c>
    </row>
    <row r="789" spans="11:13" x14ac:dyDescent="0.2">
      <c r="K789" s="3" t="s">
        <v>1558</v>
      </c>
      <c r="M789" s="3" t="s">
        <v>917</v>
      </c>
    </row>
    <row r="790" spans="11:13" x14ac:dyDescent="0.2">
      <c r="K790" s="3" t="s">
        <v>1558</v>
      </c>
      <c r="M790" s="3" t="s">
        <v>595</v>
      </c>
    </row>
    <row r="791" spans="11:13" x14ac:dyDescent="0.2">
      <c r="K791" s="3" t="s">
        <v>1558</v>
      </c>
      <c r="M791" s="3" t="s">
        <v>964</v>
      </c>
    </row>
    <row r="792" spans="11:13" x14ac:dyDescent="0.2">
      <c r="K792" s="3" t="s">
        <v>1558</v>
      </c>
      <c r="M792" s="3" t="s">
        <v>1091</v>
      </c>
    </row>
    <row r="793" spans="11:13" x14ac:dyDescent="0.2">
      <c r="K793" s="3" t="s">
        <v>1558</v>
      </c>
      <c r="M793" s="3" t="s">
        <v>1292</v>
      </c>
    </row>
    <row r="794" spans="11:13" x14ac:dyDescent="0.2">
      <c r="K794" s="3" t="s">
        <v>1558</v>
      </c>
      <c r="M794" s="3" t="s">
        <v>1125</v>
      </c>
    </row>
    <row r="795" spans="11:13" x14ac:dyDescent="0.2">
      <c r="K795" s="3" t="s">
        <v>1558</v>
      </c>
      <c r="M795" s="3" t="s">
        <v>337</v>
      </c>
    </row>
    <row r="796" spans="11:13" x14ac:dyDescent="0.2">
      <c r="K796" s="3" t="s">
        <v>1558</v>
      </c>
      <c r="M796" s="3" t="s">
        <v>532</v>
      </c>
    </row>
    <row r="797" spans="11:13" x14ac:dyDescent="0.2">
      <c r="K797" s="3" t="s">
        <v>1558</v>
      </c>
      <c r="M797" s="3" t="s">
        <v>596</v>
      </c>
    </row>
    <row r="798" spans="11:13" x14ac:dyDescent="0.2">
      <c r="K798" s="3" t="s">
        <v>1558</v>
      </c>
      <c r="M798" s="3" t="s">
        <v>1048</v>
      </c>
    </row>
    <row r="799" spans="11:13" x14ac:dyDescent="0.2">
      <c r="K799" s="3" t="s">
        <v>1558</v>
      </c>
      <c r="M799" s="3" t="s">
        <v>1244</v>
      </c>
    </row>
    <row r="800" spans="11:13" x14ac:dyDescent="0.2">
      <c r="K800" s="3" t="s">
        <v>1558</v>
      </c>
      <c r="M800" s="3" t="s">
        <v>918</v>
      </c>
    </row>
    <row r="801" spans="11:13" x14ac:dyDescent="0.2">
      <c r="K801" s="3" t="s">
        <v>1558</v>
      </c>
      <c r="M801" s="3" t="s">
        <v>698</v>
      </c>
    </row>
    <row r="802" spans="11:13" x14ac:dyDescent="0.2">
      <c r="K802" s="3" t="s">
        <v>1558</v>
      </c>
      <c r="M802" s="3" t="s">
        <v>338</v>
      </c>
    </row>
    <row r="803" spans="11:13" x14ac:dyDescent="0.2">
      <c r="K803" s="3" t="s">
        <v>1558</v>
      </c>
      <c r="M803" s="3" t="s">
        <v>1059</v>
      </c>
    </row>
    <row r="804" spans="11:13" x14ac:dyDescent="0.2">
      <c r="K804" s="3" t="s">
        <v>1558</v>
      </c>
      <c r="M804" s="3" t="s">
        <v>753</v>
      </c>
    </row>
    <row r="805" spans="11:13" x14ac:dyDescent="0.2">
      <c r="K805" s="3" t="s">
        <v>1558</v>
      </c>
      <c r="M805" s="3" t="s">
        <v>1139</v>
      </c>
    </row>
    <row r="806" spans="11:13" x14ac:dyDescent="0.2">
      <c r="K806" s="3" t="s">
        <v>1558</v>
      </c>
      <c r="M806" s="3" t="s">
        <v>1208</v>
      </c>
    </row>
    <row r="807" spans="11:13" x14ac:dyDescent="0.2">
      <c r="K807" s="3" t="s">
        <v>1558</v>
      </c>
      <c r="M807" s="3" t="s">
        <v>754</v>
      </c>
    </row>
    <row r="808" spans="11:13" x14ac:dyDescent="0.2">
      <c r="K808" s="3" t="s">
        <v>1558</v>
      </c>
      <c r="M808" s="3" t="s">
        <v>838</v>
      </c>
    </row>
    <row r="809" spans="11:13" x14ac:dyDescent="0.2">
      <c r="K809" s="3" t="s">
        <v>1558</v>
      </c>
      <c r="M809" s="3" t="s">
        <v>1293</v>
      </c>
    </row>
    <row r="810" spans="11:13" x14ac:dyDescent="0.2">
      <c r="K810" s="3" t="s">
        <v>1558</v>
      </c>
      <c r="M810" s="3" t="s">
        <v>1245</v>
      </c>
    </row>
    <row r="811" spans="11:13" x14ac:dyDescent="0.2">
      <c r="K811" s="3" t="s">
        <v>1558</v>
      </c>
      <c r="M811" s="3" t="s">
        <v>1209</v>
      </c>
    </row>
    <row r="812" spans="11:13" x14ac:dyDescent="0.2">
      <c r="K812" s="3" t="s">
        <v>1558</v>
      </c>
      <c r="M812" s="3" t="s">
        <v>755</v>
      </c>
    </row>
    <row r="813" spans="11:13" x14ac:dyDescent="0.2">
      <c r="K813" s="3" t="s">
        <v>1558</v>
      </c>
      <c r="M813" s="3" t="s">
        <v>839</v>
      </c>
    </row>
    <row r="814" spans="11:13" x14ac:dyDescent="0.2">
      <c r="K814" s="3" t="s">
        <v>1558</v>
      </c>
      <c r="M814" s="3" t="s">
        <v>1050</v>
      </c>
    </row>
    <row r="815" spans="11:13" x14ac:dyDescent="0.2">
      <c r="K815" s="3" t="s">
        <v>1558</v>
      </c>
      <c r="M815" s="3" t="s">
        <v>1092</v>
      </c>
    </row>
    <row r="816" spans="11:13" x14ac:dyDescent="0.2">
      <c r="K816" s="3" t="s">
        <v>1558</v>
      </c>
      <c r="M816" s="3" t="s">
        <v>996</v>
      </c>
    </row>
    <row r="817" spans="11:13" x14ac:dyDescent="0.2">
      <c r="K817" s="3" t="s">
        <v>1558</v>
      </c>
      <c r="M817" s="3" t="s">
        <v>339</v>
      </c>
    </row>
    <row r="818" spans="11:13" x14ac:dyDescent="0.2">
      <c r="K818" s="3" t="s">
        <v>1558</v>
      </c>
      <c r="M818" s="3" t="s">
        <v>756</v>
      </c>
    </row>
    <row r="819" spans="11:13" x14ac:dyDescent="0.2">
      <c r="K819" s="3" t="s">
        <v>1558</v>
      </c>
      <c r="M819" s="3" t="s">
        <v>840</v>
      </c>
    </row>
    <row r="820" spans="11:13" x14ac:dyDescent="0.2">
      <c r="K820" s="3" t="s">
        <v>1558</v>
      </c>
      <c r="M820" s="3" t="s">
        <v>1093</v>
      </c>
    </row>
    <row r="821" spans="11:13" x14ac:dyDescent="0.2">
      <c r="K821" s="3" t="s">
        <v>1558</v>
      </c>
      <c r="M821" s="3" t="s">
        <v>433</v>
      </c>
    </row>
    <row r="822" spans="11:13" x14ac:dyDescent="0.2">
      <c r="K822" s="3" t="s">
        <v>1558</v>
      </c>
      <c r="M822" s="3" t="s">
        <v>699</v>
      </c>
    </row>
    <row r="823" spans="11:13" x14ac:dyDescent="0.2">
      <c r="K823" s="3" t="s">
        <v>1558</v>
      </c>
      <c r="M823" s="3" t="s">
        <v>533</v>
      </c>
    </row>
    <row r="824" spans="11:13" x14ac:dyDescent="0.2">
      <c r="K824" s="3" t="s">
        <v>1558</v>
      </c>
      <c r="M824" s="3" t="s">
        <v>434</v>
      </c>
    </row>
    <row r="825" spans="11:13" x14ac:dyDescent="0.2">
      <c r="K825" s="3" t="s">
        <v>1558</v>
      </c>
      <c r="M825" s="3" t="s">
        <v>881</v>
      </c>
    </row>
    <row r="826" spans="11:13" x14ac:dyDescent="0.2">
      <c r="K826" s="3" t="s">
        <v>1558</v>
      </c>
      <c r="M826" s="3" t="s">
        <v>435</v>
      </c>
    </row>
    <row r="827" spans="11:13" x14ac:dyDescent="0.2">
      <c r="K827" s="3" t="s">
        <v>1558</v>
      </c>
      <c r="M827" s="3" t="s">
        <v>340</v>
      </c>
    </row>
    <row r="828" spans="11:13" x14ac:dyDescent="0.2">
      <c r="K828" s="3" t="s">
        <v>1558</v>
      </c>
      <c r="M828" s="3" t="s">
        <v>841</v>
      </c>
    </row>
    <row r="829" spans="11:13" x14ac:dyDescent="0.2">
      <c r="K829" s="3" t="s">
        <v>1558</v>
      </c>
      <c r="M829" s="3" t="s">
        <v>1110</v>
      </c>
    </row>
    <row r="830" spans="11:13" x14ac:dyDescent="0.2">
      <c r="K830" s="3" t="s">
        <v>1558</v>
      </c>
      <c r="M830" s="3" t="s">
        <v>1210</v>
      </c>
    </row>
    <row r="831" spans="11:13" x14ac:dyDescent="0.2">
      <c r="K831" s="3" t="s">
        <v>1558</v>
      </c>
      <c r="M831" s="3" t="s">
        <v>437</v>
      </c>
    </row>
    <row r="832" spans="11:13" x14ac:dyDescent="0.2">
      <c r="K832" s="3" t="s">
        <v>1558</v>
      </c>
      <c r="M832" s="3" t="s">
        <v>436</v>
      </c>
    </row>
    <row r="833" spans="11:13" x14ac:dyDescent="0.2">
      <c r="K833" s="3" t="s">
        <v>1558</v>
      </c>
      <c r="M833" s="3" t="s">
        <v>341</v>
      </c>
    </row>
    <row r="834" spans="11:13" x14ac:dyDescent="0.2">
      <c r="K834" s="3" t="s">
        <v>1558</v>
      </c>
      <c r="M834" s="3" t="s">
        <v>1211</v>
      </c>
    </row>
    <row r="835" spans="11:13" x14ac:dyDescent="0.2">
      <c r="K835" s="3" t="s">
        <v>1558</v>
      </c>
      <c r="M835" s="3" t="s">
        <v>342</v>
      </c>
    </row>
    <row r="836" spans="11:13" x14ac:dyDescent="0.2">
      <c r="K836" s="3" t="s">
        <v>1558</v>
      </c>
      <c r="M836" s="3" t="s">
        <v>1212</v>
      </c>
    </row>
    <row r="837" spans="11:13" x14ac:dyDescent="0.2">
      <c r="K837" s="3" t="s">
        <v>1558</v>
      </c>
      <c r="M837" s="3" t="s">
        <v>534</v>
      </c>
    </row>
    <row r="838" spans="11:13" x14ac:dyDescent="0.2">
      <c r="K838" s="3" t="s">
        <v>1558</v>
      </c>
      <c r="M838" s="3" t="s">
        <v>757</v>
      </c>
    </row>
    <row r="839" spans="11:13" x14ac:dyDescent="0.2">
      <c r="K839" s="3" t="s">
        <v>1558</v>
      </c>
      <c r="M839" s="3" t="s">
        <v>613</v>
      </c>
    </row>
    <row r="840" spans="11:13" x14ac:dyDescent="0.2">
      <c r="K840" s="3" t="s">
        <v>1558</v>
      </c>
      <c r="M840" s="3" t="s">
        <v>887</v>
      </c>
    </row>
    <row r="841" spans="11:13" x14ac:dyDescent="0.2">
      <c r="K841" s="3" t="s">
        <v>1558</v>
      </c>
      <c r="M841" s="3" t="s">
        <v>727</v>
      </c>
    </row>
    <row r="842" spans="11:13" x14ac:dyDescent="0.2">
      <c r="K842" s="3" t="s">
        <v>1558</v>
      </c>
      <c r="M842" s="3" t="s">
        <v>597</v>
      </c>
    </row>
    <row r="843" spans="11:13" x14ac:dyDescent="0.2">
      <c r="K843" s="3" t="s">
        <v>1558</v>
      </c>
      <c r="M843" s="3" t="s">
        <v>997</v>
      </c>
    </row>
    <row r="844" spans="11:13" x14ac:dyDescent="0.2">
      <c r="K844" s="3" t="s">
        <v>1558</v>
      </c>
      <c r="M844" s="3" t="s">
        <v>1246</v>
      </c>
    </row>
    <row r="845" spans="11:13" x14ac:dyDescent="0.2">
      <c r="K845" s="3" t="s">
        <v>1558</v>
      </c>
      <c r="M845" s="3" t="s">
        <v>842</v>
      </c>
    </row>
    <row r="846" spans="11:13" x14ac:dyDescent="0.2">
      <c r="K846" s="3" t="s">
        <v>1558</v>
      </c>
      <c r="M846" s="3" t="s">
        <v>343</v>
      </c>
    </row>
    <row r="847" spans="11:13" x14ac:dyDescent="0.2">
      <c r="K847" s="3" t="s">
        <v>1558</v>
      </c>
      <c r="M847" s="3" t="s">
        <v>939</v>
      </c>
    </row>
    <row r="848" spans="11:13" x14ac:dyDescent="0.2">
      <c r="K848" s="3" t="s">
        <v>1558</v>
      </c>
      <c r="M848" s="3" t="s">
        <v>438</v>
      </c>
    </row>
    <row r="849" spans="11:13" x14ac:dyDescent="0.2">
      <c r="K849" s="3" t="s">
        <v>1558</v>
      </c>
      <c r="M849" s="3" t="s">
        <v>998</v>
      </c>
    </row>
    <row r="850" spans="11:13" x14ac:dyDescent="0.2">
      <c r="K850" s="3" t="s">
        <v>1558</v>
      </c>
      <c r="M850" s="3" t="s">
        <v>1051</v>
      </c>
    </row>
    <row r="851" spans="11:13" x14ac:dyDescent="0.2">
      <c r="K851" s="3" t="s">
        <v>1558</v>
      </c>
      <c r="M851" s="3" t="s">
        <v>535</v>
      </c>
    </row>
    <row r="852" spans="11:13" x14ac:dyDescent="0.2">
      <c r="K852" s="3" t="s">
        <v>1558</v>
      </c>
      <c r="M852" s="3" t="s">
        <v>632</v>
      </c>
    </row>
    <row r="853" spans="11:13" x14ac:dyDescent="0.2">
      <c r="K853" s="3" t="s">
        <v>1558</v>
      </c>
      <c r="M853" s="3" t="s">
        <v>1250</v>
      </c>
    </row>
    <row r="854" spans="11:13" x14ac:dyDescent="0.2">
      <c r="K854" s="3" t="s">
        <v>1558</v>
      </c>
      <c r="M854" s="3" t="s">
        <v>344</v>
      </c>
    </row>
    <row r="855" spans="11:13" x14ac:dyDescent="0.2">
      <c r="K855" s="3" t="s">
        <v>1558</v>
      </c>
      <c r="M855" s="3" t="s">
        <v>1294</v>
      </c>
    </row>
    <row r="856" spans="11:13" x14ac:dyDescent="0.2">
      <c r="K856" s="3" t="s">
        <v>1558</v>
      </c>
      <c r="M856" s="3" t="s">
        <v>1247</v>
      </c>
    </row>
    <row r="857" spans="11:13" x14ac:dyDescent="0.2">
      <c r="K857" s="3" t="s">
        <v>1558</v>
      </c>
      <c r="M857" s="3" t="s">
        <v>439</v>
      </c>
    </row>
    <row r="858" spans="11:13" x14ac:dyDescent="0.2">
      <c r="K858" s="3" t="s">
        <v>1558</v>
      </c>
      <c r="M858" s="3" t="s">
        <v>999</v>
      </c>
    </row>
    <row r="859" spans="11:13" x14ac:dyDescent="0.2">
      <c r="K859" s="3" t="s">
        <v>1558</v>
      </c>
      <c r="M859" s="3" t="s">
        <v>700</v>
      </c>
    </row>
    <row r="860" spans="11:13" x14ac:dyDescent="0.2">
      <c r="K860" s="3" t="s">
        <v>1558</v>
      </c>
      <c r="M860" s="3" t="s">
        <v>536</v>
      </c>
    </row>
    <row r="861" spans="11:13" x14ac:dyDescent="0.2">
      <c r="K861" s="3" t="s">
        <v>1558</v>
      </c>
      <c r="M861" s="3" t="s">
        <v>537</v>
      </c>
    </row>
    <row r="862" spans="11:13" x14ac:dyDescent="0.2">
      <c r="K862" s="3" t="s">
        <v>1558</v>
      </c>
      <c r="M862" s="3" t="s">
        <v>1213</v>
      </c>
    </row>
    <row r="863" spans="11:13" x14ac:dyDescent="0.2">
      <c r="K863" s="3" t="s">
        <v>1558</v>
      </c>
      <c r="M863" s="3" t="s">
        <v>1111</v>
      </c>
    </row>
    <row r="864" spans="11:13" x14ac:dyDescent="0.2">
      <c r="K864" s="3" t="s">
        <v>1558</v>
      </c>
      <c r="M864" s="3" t="s">
        <v>1248</v>
      </c>
    </row>
    <row r="865" spans="11:13" x14ac:dyDescent="0.2">
      <c r="K865" s="3" t="s">
        <v>1558</v>
      </c>
      <c r="M865" s="3" t="s">
        <v>538</v>
      </c>
    </row>
    <row r="866" spans="11:13" x14ac:dyDescent="0.2">
      <c r="K866" s="3" t="s">
        <v>1558</v>
      </c>
      <c r="M866" s="3" t="s">
        <v>440</v>
      </c>
    </row>
    <row r="867" spans="11:13" x14ac:dyDescent="0.2">
      <c r="K867" s="3" t="s">
        <v>1558</v>
      </c>
      <c r="M867" s="3" t="s">
        <v>1052</v>
      </c>
    </row>
    <row r="868" spans="11:13" x14ac:dyDescent="0.2">
      <c r="K868" s="3" t="s">
        <v>1558</v>
      </c>
      <c r="M868" s="3" t="s">
        <v>1053</v>
      </c>
    </row>
    <row r="869" spans="11:13" x14ac:dyDescent="0.2">
      <c r="K869" s="3" t="s">
        <v>1558</v>
      </c>
      <c r="M869" s="3" t="s">
        <v>345</v>
      </c>
    </row>
    <row r="870" spans="11:13" x14ac:dyDescent="0.2">
      <c r="K870" s="3" t="s">
        <v>1558</v>
      </c>
      <c r="M870" s="3" t="s">
        <v>346</v>
      </c>
    </row>
    <row r="871" spans="11:13" x14ac:dyDescent="0.2">
      <c r="K871" s="3" t="s">
        <v>1558</v>
      </c>
      <c r="M871" s="3" t="s">
        <v>1329</v>
      </c>
    </row>
    <row r="872" spans="11:13" x14ac:dyDescent="0.2">
      <c r="K872" s="3" t="s">
        <v>1558</v>
      </c>
      <c r="M872" s="3" t="s">
        <v>1249</v>
      </c>
    </row>
    <row r="873" spans="11:13" x14ac:dyDescent="0.2">
      <c r="K873" s="3" t="s">
        <v>1558</v>
      </c>
      <c r="M873" s="3" t="s">
        <v>758</v>
      </c>
    </row>
    <row r="874" spans="11:13" x14ac:dyDescent="0.2">
      <c r="K874" s="3" t="s">
        <v>1558</v>
      </c>
      <c r="M874" s="3" t="s">
        <v>347</v>
      </c>
    </row>
    <row r="875" spans="11:13" x14ac:dyDescent="0.2">
      <c r="K875" s="3" t="s">
        <v>1558</v>
      </c>
      <c r="M875" s="3" t="s">
        <v>348</v>
      </c>
    </row>
    <row r="876" spans="11:13" x14ac:dyDescent="0.2">
      <c r="K876" s="3" t="s">
        <v>1558</v>
      </c>
      <c r="M876" s="3" t="s">
        <v>965</v>
      </c>
    </row>
    <row r="877" spans="11:13" x14ac:dyDescent="0.2">
      <c r="K877" s="3" t="s">
        <v>1558</v>
      </c>
      <c r="M877" s="3" t="s">
        <v>1279</v>
      </c>
    </row>
    <row r="878" spans="11:13" x14ac:dyDescent="0.2">
      <c r="K878" s="3" t="s">
        <v>1558</v>
      </c>
      <c r="M878" s="3" t="s">
        <v>666</v>
      </c>
    </row>
    <row r="879" spans="11:13" x14ac:dyDescent="0.2">
      <c r="K879" s="3" t="s">
        <v>1558</v>
      </c>
      <c r="M879" s="3" t="s">
        <v>1214</v>
      </c>
    </row>
    <row r="880" spans="11:13" x14ac:dyDescent="0.2">
      <c r="K880" s="3" t="s">
        <v>1558</v>
      </c>
      <c r="M880" s="3" t="s">
        <v>614</v>
      </c>
    </row>
    <row r="881" spans="11:13" x14ac:dyDescent="0.2">
      <c r="K881" s="3" t="s">
        <v>1558</v>
      </c>
      <c r="M881" s="3" t="s">
        <v>349</v>
      </c>
    </row>
    <row r="882" spans="11:13" x14ac:dyDescent="0.2">
      <c r="K882" s="3" t="s">
        <v>1558</v>
      </c>
      <c r="M882" s="3" t="s">
        <v>966</v>
      </c>
    </row>
    <row r="883" spans="11:13" x14ac:dyDescent="0.2">
      <c r="K883" s="3" t="s">
        <v>1558</v>
      </c>
      <c r="M883" s="3" t="s">
        <v>1049</v>
      </c>
    </row>
    <row r="884" spans="11:13" x14ac:dyDescent="0.2">
      <c r="K884" s="3" t="s">
        <v>1558</v>
      </c>
      <c r="M884" s="3" t="s">
        <v>967</v>
      </c>
    </row>
    <row r="885" spans="11:13" x14ac:dyDescent="0.2">
      <c r="K885" s="3" t="s">
        <v>1558</v>
      </c>
      <c r="M885" s="3" t="s">
        <v>968</v>
      </c>
    </row>
    <row r="886" spans="11:13" x14ac:dyDescent="0.2">
      <c r="K886" s="3" t="s">
        <v>1558</v>
      </c>
      <c r="M886" s="3" t="s">
        <v>1054</v>
      </c>
    </row>
    <row r="887" spans="11:13" x14ac:dyDescent="0.2">
      <c r="K887" s="3" t="s">
        <v>1558</v>
      </c>
      <c r="M887" s="3" t="s">
        <v>1215</v>
      </c>
    </row>
    <row r="888" spans="11:13" x14ac:dyDescent="0.2">
      <c r="K888" s="3" t="s">
        <v>1558</v>
      </c>
      <c r="M888" s="3" t="s">
        <v>350</v>
      </c>
    </row>
    <row r="889" spans="11:13" x14ac:dyDescent="0.2">
      <c r="K889" s="3" t="s">
        <v>1558</v>
      </c>
      <c r="M889" s="3" t="s">
        <v>441</v>
      </c>
    </row>
    <row r="890" spans="11:13" x14ac:dyDescent="0.2">
      <c r="K890" s="3" t="s">
        <v>1558</v>
      </c>
      <c r="M890" s="3" t="s">
        <v>1216</v>
      </c>
    </row>
    <row r="891" spans="11:13" x14ac:dyDescent="0.2">
      <c r="K891" s="3" t="s">
        <v>1558</v>
      </c>
      <c r="M891" s="3" t="s">
        <v>1295</v>
      </c>
    </row>
    <row r="892" spans="11:13" x14ac:dyDescent="0.2">
      <c r="K892" s="3" t="s">
        <v>1558</v>
      </c>
      <c r="M892" s="3" t="s">
        <v>399</v>
      </c>
    </row>
    <row r="893" spans="11:13" x14ac:dyDescent="0.2">
      <c r="K893" s="3" t="s">
        <v>1558</v>
      </c>
      <c r="M893" s="3" t="s">
        <v>919</v>
      </c>
    </row>
    <row r="894" spans="11:13" x14ac:dyDescent="0.2">
      <c r="K894" s="3" t="s">
        <v>1558</v>
      </c>
      <c r="M894" s="3" t="s">
        <v>540</v>
      </c>
    </row>
    <row r="895" spans="11:13" x14ac:dyDescent="0.2">
      <c r="K895" s="3" t="s">
        <v>1558</v>
      </c>
      <c r="M895" s="3" t="s">
        <v>943</v>
      </c>
    </row>
    <row r="896" spans="11:13" x14ac:dyDescent="0.2">
      <c r="K896" s="3" t="s">
        <v>1558</v>
      </c>
      <c r="M896" s="3" t="s">
        <v>1137</v>
      </c>
    </row>
    <row r="897" spans="11:13" x14ac:dyDescent="0.2">
      <c r="K897" s="3" t="s">
        <v>1558</v>
      </c>
      <c r="M897" s="3" t="s">
        <v>351</v>
      </c>
    </row>
    <row r="898" spans="11:13" x14ac:dyDescent="0.2">
      <c r="K898" s="3" t="s">
        <v>1558</v>
      </c>
      <c r="M898" s="3" t="s">
        <v>541</v>
      </c>
    </row>
    <row r="899" spans="11:13" x14ac:dyDescent="0.2">
      <c r="K899" s="3" t="s">
        <v>1558</v>
      </c>
      <c r="M899" s="3" t="s">
        <v>443</v>
      </c>
    </row>
    <row r="900" spans="11:13" x14ac:dyDescent="0.2">
      <c r="K900" s="3" t="s">
        <v>1558</v>
      </c>
      <c r="M900" s="3" t="s">
        <v>442</v>
      </c>
    </row>
    <row r="901" spans="11:13" x14ac:dyDescent="0.2">
      <c r="K901" s="3" t="s">
        <v>1558</v>
      </c>
      <c r="M901" s="3" t="s">
        <v>668</v>
      </c>
    </row>
    <row r="902" spans="11:13" x14ac:dyDescent="0.2">
      <c r="K902" s="3" t="s">
        <v>1558</v>
      </c>
      <c r="M902" s="3" t="s">
        <v>1348</v>
      </c>
    </row>
    <row r="903" spans="11:13" x14ac:dyDescent="0.2">
      <c r="K903" s="3" t="s">
        <v>1558</v>
      </c>
      <c r="M903" s="3" t="s">
        <v>542</v>
      </c>
    </row>
    <row r="904" spans="11:13" x14ac:dyDescent="0.2">
      <c r="K904" s="3" t="s">
        <v>1558</v>
      </c>
      <c r="M904" s="3" t="s">
        <v>1055</v>
      </c>
    </row>
    <row r="905" spans="11:13" x14ac:dyDescent="0.2">
      <c r="K905" s="3" t="s">
        <v>1558</v>
      </c>
      <c r="M905" s="3" t="s">
        <v>260</v>
      </c>
    </row>
    <row r="906" spans="11:13" x14ac:dyDescent="0.2">
      <c r="K906" s="3" t="s">
        <v>1558</v>
      </c>
      <c r="M906" s="3" t="s">
        <v>539</v>
      </c>
    </row>
    <row r="907" spans="11:13" x14ac:dyDescent="0.2">
      <c r="K907" s="3" t="s">
        <v>1558</v>
      </c>
      <c r="M907" s="3" t="s">
        <v>667</v>
      </c>
    </row>
    <row r="908" spans="11:13" x14ac:dyDescent="0.2">
      <c r="K908" s="3" t="s">
        <v>1558</v>
      </c>
      <c r="M908" s="3" t="s">
        <v>1252</v>
      </c>
    </row>
    <row r="909" spans="11:13" x14ac:dyDescent="0.2">
      <c r="K909" s="3" t="s">
        <v>1558</v>
      </c>
      <c r="M909" s="3" t="s">
        <v>1094</v>
      </c>
    </row>
    <row r="910" spans="11:13" x14ac:dyDescent="0.2">
      <c r="K910" s="3" t="s">
        <v>1558</v>
      </c>
      <c r="M910" s="3" t="s">
        <v>1112</v>
      </c>
    </row>
    <row r="911" spans="11:13" x14ac:dyDescent="0.2">
      <c r="K911" s="3" t="s">
        <v>1558</v>
      </c>
      <c r="M911" s="3" t="s">
        <v>352</v>
      </c>
    </row>
    <row r="912" spans="11:13" x14ac:dyDescent="0.2">
      <c r="K912" s="3" t="s">
        <v>1558</v>
      </c>
      <c r="M912" s="3" t="s">
        <v>400</v>
      </c>
    </row>
    <row r="913" spans="11:13" x14ac:dyDescent="0.2">
      <c r="K913" s="3" t="s">
        <v>1558</v>
      </c>
      <c r="M913" s="3" t="s">
        <v>1138</v>
      </c>
    </row>
    <row r="914" spans="11:13" x14ac:dyDescent="0.2">
      <c r="K914" s="3" t="s">
        <v>1558</v>
      </c>
      <c r="M914" s="3" t="s">
        <v>1056</v>
      </c>
    </row>
    <row r="915" spans="11:13" x14ac:dyDescent="0.2">
      <c r="K915" s="3" t="s">
        <v>1558</v>
      </c>
      <c r="M915" s="3" t="s">
        <v>380</v>
      </c>
    </row>
    <row r="916" spans="11:13" x14ac:dyDescent="0.2">
      <c r="K916" s="3" t="s">
        <v>1558</v>
      </c>
      <c r="M916" s="3" t="s">
        <v>1095</v>
      </c>
    </row>
    <row r="917" spans="11:13" x14ac:dyDescent="0.2">
      <c r="K917" s="3" t="s">
        <v>1558</v>
      </c>
      <c r="M917" s="3" t="s">
        <v>843</v>
      </c>
    </row>
    <row r="918" spans="11:13" x14ac:dyDescent="0.2">
      <c r="K918" s="3" t="s">
        <v>1558</v>
      </c>
      <c r="M918" s="3" t="s">
        <v>543</v>
      </c>
    </row>
    <row r="919" spans="11:13" x14ac:dyDescent="0.2">
      <c r="K919" s="3" t="s">
        <v>1558</v>
      </c>
      <c r="M919" s="3" t="s">
        <v>544</v>
      </c>
    </row>
    <row r="920" spans="11:13" x14ac:dyDescent="0.2">
      <c r="K920" s="3" t="s">
        <v>1558</v>
      </c>
      <c r="M920" s="3" t="s">
        <v>354</v>
      </c>
    </row>
    <row r="921" spans="11:13" x14ac:dyDescent="0.2">
      <c r="K921" s="3" t="s">
        <v>1558</v>
      </c>
      <c r="M921" s="3" t="s">
        <v>844</v>
      </c>
    </row>
    <row r="922" spans="11:13" x14ac:dyDescent="0.2">
      <c r="K922" s="3" t="s">
        <v>1558</v>
      </c>
      <c r="M922" s="3" t="s">
        <v>1330</v>
      </c>
    </row>
    <row r="923" spans="11:13" x14ac:dyDescent="0.2">
      <c r="K923" s="3" t="s">
        <v>1558</v>
      </c>
      <c r="M923" s="3" t="s">
        <v>545</v>
      </c>
    </row>
    <row r="924" spans="11:13" x14ac:dyDescent="0.2">
      <c r="K924" s="3" t="s">
        <v>1558</v>
      </c>
      <c r="M924" s="3" t="s">
        <v>845</v>
      </c>
    </row>
    <row r="925" spans="11:13" x14ac:dyDescent="0.2">
      <c r="K925" s="3" t="s">
        <v>1558</v>
      </c>
      <c r="M925" s="3" t="s">
        <v>1109</v>
      </c>
    </row>
    <row r="926" spans="11:13" x14ac:dyDescent="0.2">
      <c r="K926" s="3" t="s">
        <v>1558</v>
      </c>
      <c r="M926" s="3" t="s">
        <v>1096</v>
      </c>
    </row>
    <row r="927" spans="11:13" x14ac:dyDescent="0.2">
      <c r="K927" s="3" t="s">
        <v>1558</v>
      </c>
      <c r="M927" s="3" t="s">
        <v>846</v>
      </c>
    </row>
    <row r="928" spans="11:13" x14ac:dyDescent="0.2">
      <c r="K928" s="3" t="s">
        <v>1558</v>
      </c>
      <c r="M928" s="3" t="s">
        <v>669</v>
      </c>
    </row>
    <row r="929" spans="11:13" x14ac:dyDescent="0.2">
      <c r="K929" s="3" t="s">
        <v>1558</v>
      </c>
      <c r="M929" s="3" t="s">
        <v>1217</v>
      </c>
    </row>
    <row r="930" spans="11:13" x14ac:dyDescent="0.2">
      <c r="K930" s="3" t="s">
        <v>1558</v>
      </c>
      <c r="M930" s="3" t="s">
        <v>847</v>
      </c>
    </row>
    <row r="931" spans="11:13" x14ac:dyDescent="0.2">
      <c r="K931" s="3" t="s">
        <v>1558</v>
      </c>
      <c r="M931" s="3" t="s">
        <v>444</v>
      </c>
    </row>
    <row r="932" spans="11:13" x14ac:dyDescent="0.2">
      <c r="K932" s="3" t="s">
        <v>1558</v>
      </c>
      <c r="M932" s="3" t="s">
        <v>1228</v>
      </c>
    </row>
    <row r="933" spans="11:13" x14ac:dyDescent="0.2">
      <c r="K933" s="3" t="s">
        <v>1558</v>
      </c>
      <c r="M933" s="3" t="s">
        <v>728</v>
      </c>
    </row>
    <row r="934" spans="11:13" x14ac:dyDescent="0.2">
      <c r="K934" s="3" t="s">
        <v>1558</v>
      </c>
      <c r="M934" s="3" t="s">
        <v>969</v>
      </c>
    </row>
    <row r="935" spans="11:13" x14ac:dyDescent="0.2">
      <c r="K935" s="3" t="s">
        <v>1558</v>
      </c>
      <c r="M935" s="3" t="s">
        <v>848</v>
      </c>
    </row>
    <row r="936" spans="11:13" x14ac:dyDescent="0.2">
      <c r="K936" s="3" t="s">
        <v>1558</v>
      </c>
      <c r="M936" s="3" t="s">
        <v>546</v>
      </c>
    </row>
    <row r="937" spans="11:13" x14ac:dyDescent="0.2">
      <c r="K937" s="3" t="s">
        <v>1558</v>
      </c>
      <c r="M937" s="3" t="s">
        <v>548</v>
      </c>
    </row>
    <row r="938" spans="11:13" x14ac:dyDescent="0.2">
      <c r="K938" s="3" t="s">
        <v>1558</v>
      </c>
      <c r="M938" s="3" t="s">
        <v>1218</v>
      </c>
    </row>
    <row r="939" spans="11:13" x14ac:dyDescent="0.2">
      <c r="K939" s="3" t="s">
        <v>1558</v>
      </c>
      <c r="M939" s="3" t="s">
        <v>547</v>
      </c>
    </row>
    <row r="940" spans="11:13" x14ac:dyDescent="0.2">
      <c r="K940" s="3" t="s">
        <v>1558</v>
      </c>
      <c r="M940" s="3" t="s">
        <v>549</v>
      </c>
    </row>
    <row r="941" spans="11:13" x14ac:dyDescent="0.2">
      <c r="K941" s="3" t="s">
        <v>1558</v>
      </c>
      <c r="M941" s="3" t="s">
        <v>615</v>
      </c>
    </row>
    <row r="942" spans="11:13" x14ac:dyDescent="0.2">
      <c r="K942" s="3" t="s">
        <v>1558</v>
      </c>
      <c r="M942" s="3" t="s">
        <v>401</v>
      </c>
    </row>
    <row r="943" spans="11:13" x14ac:dyDescent="0.2">
      <c r="K943" s="3" t="s">
        <v>1558</v>
      </c>
      <c r="M943" s="3" t="s">
        <v>616</v>
      </c>
    </row>
    <row r="944" spans="11:13" x14ac:dyDescent="0.2">
      <c r="K944" s="3" t="s">
        <v>1558</v>
      </c>
      <c r="M944" s="3" t="s">
        <v>550</v>
      </c>
    </row>
    <row r="945" spans="11:13" x14ac:dyDescent="0.2">
      <c r="K945" s="3" t="s">
        <v>1558</v>
      </c>
      <c r="M945" s="3" t="s">
        <v>355</v>
      </c>
    </row>
    <row r="946" spans="11:13" x14ac:dyDescent="0.2">
      <c r="K946" s="3" t="s">
        <v>1558</v>
      </c>
      <c r="M946" s="3" t="s">
        <v>356</v>
      </c>
    </row>
    <row r="947" spans="11:13" x14ac:dyDescent="0.2">
      <c r="K947" s="3" t="s">
        <v>1558</v>
      </c>
      <c r="M947" s="3" t="s">
        <v>445</v>
      </c>
    </row>
    <row r="948" spans="11:13" x14ac:dyDescent="0.2">
      <c r="K948" s="3" t="s">
        <v>1558</v>
      </c>
      <c r="M948" s="3" t="s">
        <v>849</v>
      </c>
    </row>
    <row r="949" spans="11:13" x14ac:dyDescent="0.2">
      <c r="K949" s="3" t="s">
        <v>1558</v>
      </c>
      <c r="M949" s="3" t="s">
        <v>551</v>
      </c>
    </row>
    <row r="950" spans="11:13" x14ac:dyDescent="0.2">
      <c r="K950" s="3" t="s">
        <v>1558</v>
      </c>
      <c r="M950" s="3" t="s">
        <v>553</v>
      </c>
    </row>
    <row r="951" spans="11:13" x14ac:dyDescent="0.2">
      <c r="K951" s="3" t="s">
        <v>1558</v>
      </c>
      <c r="M951" s="3" t="s">
        <v>552</v>
      </c>
    </row>
    <row r="952" spans="11:13" x14ac:dyDescent="0.2">
      <c r="K952" s="3" t="s">
        <v>1558</v>
      </c>
      <c r="M952" s="3" t="s">
        <v>670</v>
      </c>
    </row>
    <row r="953" spans="11:13" x14ac:dyDescent="0.2">
      <c r="K953" s="3" t="s">
        <v>1558</v>
      </c>
      <c r="M953" s="3" t="s">
        <v>1219</v>
      </c>
    </row>
    <row r="954" spans="11:13" x14ac:dyDescent="0.2">
      <c r="K954" s="3" t="s">
        <v>1558</v>
      </c>
      <c r="M954" s="3" t="s">
        <v>402</v>
      </c>
    </row>
    <row r="955" spans="11:13" x14ac:dyDescent="0.2">
      <c r="K955" s="3" t="s">
        <v>1558</v>
      </c>
      <c r="M955" s="3" t="s">
        <v>1296</v>
      </c>
    </row>
    <row r="956" spans="11:13" x14ac:dyDescent="0.2">
      <c r="K956" s="3" t="s">
        <v>1558</v>
      </c>
      <c r="M956" s="3" t="s">
        <v>671</v>
      </c>
    </row>
    <row r="957" spans="11:13" x14ac:dyDescent="0.2">
      <c r="K957" s="3" t="s">
        <v>1558</v>
      </c>
      <c r="M957" s="3" t="s">
        <v>920</v>
      </c>
    </row>
    <row r="958" spans="11:13" x14ac:dyDescent="0.2">
      <c r="K958" s="3" t="s">
        <v>1558</v>
      </c>
      <c r="M958" s="3" t="s">
        <v>850</v>
      </c>
    </row>
    <row r="959" spans="11:13" x14ac:dyDescent="0.2">
      <c r="K959" s="3" t="s">
        <v>1558</v>
      </c>
      <c r="M959" s="3" t="s">
        <v>1251</v>
      </c>
    </row>
    <row r="960" spans="11:13" x14ac:dyDescent="0.2">
      <c r="K960" s="3" t="s">
        <v>1558</v>
      </c>
      <c r="M960" s="3" t="s">
        <v>1220</v>
      </c>
    </row>
    <row r="961" spans="11:13" x14ac:dyDescent="0.2">
      <c r="K961" s="3" t="s">
        <v>1558</v>
      </c>
      <c r="M961" s="3" t="s">
        <v>672</v>
      </c>
    </row>
    <row r="962" spans="11:13" x14ac:dyDescent="0.2">
      <c r="K962" s="3" t="s">
        <v>1558</v>
      </c>
      <c r="M962" s="3" t="s">
        <v>851</v>
      </c>
    </row>
    <row r="963" spans="11:13" x14ac:dyDescent="0.2">
      <c r="K963" s="3" t="s">
        <v>1558</v>
      </c>
      <c r="M963" s="3" t="s">
        <v>852</v>
      </c>
    </row>
    <row r="964" spans="11:13" x14ac:dyDescent="0.2">
      <c r="K964" s="3" t="s">
        <v>1558</v>
      </c>
      <c r="M964" s="3" t="s">
        <v>598</v>
      </c>
    </row>
    <row r="965" spans="11:13" x14ac:dyDescent="0.2">
      <c r="K965" s="3" t="s">
        <v>1558</v>
      </c>
      <c r="M965" s="3" t="s">
        <v>1221</v>
      </c>
    </row>
    <row r="966" spans="11:13" x14ac:dyDescent="0.2">
      <c r="K966" s="3" t="s">
        <v>1558</v>
      </c>
      <c r="M966" s="3" t="s">
        <v>853</v>
      </c>
    </row>
    <row r="967" spans="11:13" x14ac:dyDescent="0.2">
      <c r="K967" s="3" t="s">
        <v>1558</v>
      </c>
      <c r="M967" s="3" t="s">
        <v>554</v>
      </c>
    </row>
    <row r="968" spans="11:13" x14ac:dyDescent="0.2">
      <c r="K968" s="3" t="s">
        <v>1558</v>
      </c>
      <c r="M968" s="3" t="s">
        <v>555</v>
      </c>
    </row>
    <row r="969" spans="11:13" x14ac:dyDescent="0.2">
      <c r="K969" s="3" t="s">
        <v>1558</v>
      </c>
      <c r="M969" s="3" t="s">
        <v>854</v>
      </c>
    </row>
    <row r="970" spans="11:13" x14ac:dyDescent="0.2">
      <c r="K970" s="3" t="s">
        <v>1558</v>
      </c>
      <c r="M970" s="3" t="s">
        <v>556</v>
      </c>
    </row>
    <row r="971" spans="11:13" x14ac:dyDescent="0.2">
      <c r="K971" s="3" t="s">
        <v>1558</v>
      </c>
      <c r="M971" s="3" t="s">
        <v>855</v>
      </c>
    </row>
    <row r="972" spans="11:13" x14ac:dyDescent="0.2">
      <c r="K972" s="3" t="s">
        <v>1558</v>
      </c>
      <c r="M972" s="3" t="s">
        <v>729</v>
      </c>
    </row>
    <row r="973" spans="11:13" x14ac:dyDescent="0.2">
      <c r="K973" s="3" t="s">
        <v>1558</v>
      </c>
      <c r="M973" s="3" t="s">
        <v>446</v>
      </c>
    </row>
    <row r="974" spans="11:13" x14ac:dyDescent="0.2">
      <c r="K974" s="3" t="s">
        <v>1558</v>
      </c>
      <c r="M974" s="3" t="s">
        <v>701</v>
      </c>
    </row>
    <row r="975" spans="11:13" x14ac:dyDescent="0.2">
      <c r="K975" s="3" t="s">
        <v>1558</v>
      </c>
      <c r="M975" s="3" t="s">
        <v>633</v>
      </c>
    </row>
    <row r="976" spans="11:13" x14ac:dyDescent="0.2">
      <c r="K976" s="3" t="s">
        <v>1558</v>
      </c>
      <c r="M976" s="3" t="s">
        <v>381</v>
      </c>
    </row>
    <row r="977" spans="11:13" x14ac:dyDescent="0.2">
      <c r="K977" s="3" t="s">
        <v>1558</v>
      </c>
      <c r="M977" s="3" t="s">
        <v>357</v>
      </c>
    </row>
    <row r="978" spans="11:13" x14ac:dyDescent="0.2">
      <c r="K978" s="3" t="s">
        <v>1558</v>
      </c>
      <c r="M978" s="3" t="s">
        <v>1057</v>
      </c>
    </row>
    <row r="979" spans="11:13" x14ac:dyDescent="0.2">
      <c r="K979" s="3" t="s">
        <v>1558</v>
      </c>
      <c r="M979" s="3" t="s">
        <v>1058</v>
      </c>
    </row>
    <row r="980" spans="11:13" x14ac:dyDescent="0.2">
      <c r="K980" s="3" t="s">
        <v>1558</v>
      </c>
      <c r="M980" s="3" t="s">
        <v>1343</v>
      </c>
    </row>
    <row r="981" spans="11:13" x14ac:dyDescent="0.2">
      <c r="K981" s="3" t="s">
        <v>1558</v>
      </c>
      <c r="M981" s="3" t="s">
        <v>249</v>
      </c>
    </row>
    <row r="982" spans="11:13" x14ac:dyDescent="0.2">
      <c r="K982" s="3" t="s">
        <v>1558</v>
      </c>
      <c r="M982" s="3" t="s">
        <v>358</v>
      </c>
    </row>
    <row r="983" spans="11:13" x14ac:dyDescent="0.2">
      <c r="K983" s="3" t="s">
        <v>1558</v>
      </c>
      <c r="M983" s="3" t="s">
        <v>921</v>
      </c>
    </row>
    <row r="984" spans="11:13" x14ac:dyDescent="0.2">
      <c r="K984" s="3" t="s">
        <v>1558</v>
      </c>
      <c r="M984" s="3" t="s">
        <v>359</v>
      </c>
    </row>
    <row r="985" spans="11:13" x14ac:dyDescent="0.2">
      <c r="K985" s="3" t="s">
        <v>1558</v>
      </c>
      <c r="M985" s="3" t="s">
        <v>557</v>
      </c>
    </row>
    <row r="986" spans="11:13" x14ac:dyDescent="0.2">
      <c r="K986" s="3" t="s">
        <v>1558</v>
      </c>
      <c r="M986" s="3" t="s">
        <v>634</v>
      </c>
    </row>
    <row r="987" spans="11:13" x14ac:dyDescent="0.2">
      <c r="K987" s="3" t="s">
        <v>1558</v>
      </c>
      <c r="M987" s="3" t="s">
        <v>856</v>
      </c>
    </row>
    <row r="988" spans="11:13" x14ac:dyDescent="0.2">
      <c r="K988" s="3" t="s">
        <v>1558</v>
      </c>
      <c r="M988" s="3" t="s">
        <v>923</v>
      </c>
    </row>
    <row r="989" spans="11:13" x14ac:dyDescent="0.2">
      <c r="K989" s="3" t="s">
        <v>1558</v>
      </c>
      <c r="M989" s="3" t="s">
        <v>857</v>
      </c>
    </row>
    <row r="990" spans="11:13" x14ac:dyDescent="0.2">
      <c r="K990" s="3" t="s">
        <v>1558</v>
      </c>
      <c r="M990" s="3" t="s">
        <v>970</v>
      </c>
    </row>
    <row r="991" spans="11:13" x14ac:dyDescent="0.2">
      <c r="K991" s="3" t="s">
        <v>1558</v>
      </c>
      <c r="M991" s="3" t="s">
        <v>858</v>
      </c>
    </row>
    <row r="992" spans="11:13" x14ac:dyDescent="0.2">
      <c r="K992" s="3" t="s">
        <v>1558</v>
      </c>
      <c r="M992" s="3" t="s">
        <v>558</v>
      </c>
    </row>
    <row r="993" spans="11:13" x14ac:dyDescent="0.2">
      <c r="K993" s="3" t="s">
        <v>1558</v>
      </c>
      <c r="M993" s="3" t="s">
        <v>1097</v>
      </c>
    </row>
    <row r="994" spans="11:13" x14ac:dyDescent="0.2">
      <c r="K994" s="3" t="s">
        <v>1558</v>
      </c>
      <c r="M994" s="3" t="s">
        <v>924</v>
      </c>
    </row>
    <row r="995" spans="11:13" x14ac:dyDescent="0.2">
      <c r="K995" s="3" t="s">
        <v>1558</v>
      </c>
      <c r="M995" s="3" t="s">
        <v>922</v>
      </c>
    </row>
    <row r="996" spans="11:13" x14ac:dyDescent="0.2">
      <c r="K996" s="3" t="s">
        <v>1558</v>
      </c>
      <c r="M996" s="3" t="s">
        <v>859</v>
      </c>
    </row>
    <row r="997" spans="11:13" x14ac:dyDescent="0.2">
      <c r="K997" s="3" t="s">
        <v>1558</v>
      </c>
      <c r="M997" s="3" t="s">
        <v>559</v>
      </c>
    </row>
    <row r="998" spans="11:13" x14ac:dyDescent="0.2">
      <c r="K998" s="3" t="s">
        <v>1558</v>
      </c>
      <c r="M998" s="3" t="s">
        <v>560</v>
      </c>
    </row>
    <row r="999" spans="11:13" x14ac:dyDescent="0.2">
      <c r="K999" s="3" t="s">
        <v>1558</v>
      </c>
      <c r="M999" s="3" t="s">
        <v>860</v>
      </c>
    </row>
    <row r="1000" spans="11:13" x14ac:dyDescent="0.2">
      <c r="K1000" s="3" t="s">
        <v>1558</v>
      </c>
      <c r="M1000" s="3" t="s">
        <v>1098</v>
      </c>
    </row>
    <row r="1001" spans="11:13" x14ac:dyDescent="0.2">
      <c r="K1001" s="3" t="s">
        <v>1558</v>
      </c>
      <c r="M1001" s="3" t="s">
        <v>759</v>
      </c>
    </row>
    <row r="1002" spans="11:13" x14ac:dyDescent="0.2">
      <c r="K1002" s="3" t="s">
        <v>1558</v>
      </c>
      <c r="M1002" s="3" t="s">
        <v>925</v>
      </c>
    </row>
    <row r="1003" spans="11:13" x14ac:dyDescent="0.2">
      <c r="K1003" s="3" t="s">
        <v>1558</v>
      </c>
      <c r="M1003" s="3" t="s">
        <v>673</v>
      </c>
    </row>
    <row r="1004" spans="11:13" x14ac:dyDescent="0.2">
      <c r="K1004" s="3" t="s">
        <v>1558</v>
      </c>
      <c r="M1004" s="3" t="s">
        <v>674</v>
      </c>
    </row>
    <row r="1005" spans="11:13" x14ac:dyDescent="0.2">
      <c r="K1005" s="3" t="s">
        <v>1558</v>
      </c>
      <c r="M1005" s="3" t="s">
        <v>561</v>
      </c>
    </row>
    <row r="1006" spans="11:13" x14ac:dyDescent="0.2">
      <c r="K1006" s="3" t="s">
        <v>1558</v>
      </c>
      <c r="M1006" s="3" t="s">
        <v>562</v>
      </c>
    </row>
    <row r="1007" spans="11:13" x14ac:dyDescent="0.2">
      <c r="K1007" s="3" t="s">
        <v>1558</v>
      </c>
      <c r="M1007" s="3" t="s">
        <v>447</v>
      </c>
    </row>
    <row r="1008" spans="11:13" x14ac:dyDescent="0.2">
      <c r="K1008" s="3" t="s">
        <v>1558</v>
      </c>
      <c r="M1008" s="3" t="s">
        <v>360</v>
      </c>
    </row>
    <row r="1009" spans="11:13" x14ac:dyDescent="0.2">
      <c r="K1009" s="3" t="s">
        <v>1558</v>
      </c>
      <c r="M1009" s="3" t="s">
        <v>563</v>
      </c>
    </row>
    <row r="1010" spans="11:13" x14ac:dyDescent="0.2">
      <c r="K1010" s="3" t="s">
        <v>1558</v>
      </c>
      <c r="M1010" s="3" t="s">
        <v>861</v>
      </c>
    </row>
    <row r="1011" spans="11:13" x14ac:dyDescent="0.2">
      <c r="K1011" s="3" t="s">
        <v>1558</v>
      </c>
      <c r="M1011" s="3" t="s">
        <v>862</v>
      </c>
    </row>
    <row r="1012" spans="11:13" x14ac:dyDescent="0.2">
      <c r="K1012" s="3" t="s">
        <v>1558</v>
      </c>
      <c r="M1012" s="3" t="s">
        <v>564</v>
      </c>
    </row>
    <row r="1013" spans="11:13" x14ac:dyDescent="0.2">
      <c r="K1013" s="3" t="s">
        <v>1558</v>
      </c>
      <c r="M1013" s="3" t="s">
        <v>361</v>
      </c>
    </row>
    <row r="1014" spans="11:13" x14ac:dyDescent="0.2">
      <c r="K1014" s="3" t="s">
        <v>1558</v>
      </c>
      <c r="M1014" s="3" t="s">
        <v>1099</v>
      </c>
    </row>
    <row r="1015" spans="11:13" x14ac:dyDescent="0.2">
      <c r="K1015" s="3" t="s">
        <v>1558</v>
      </c>
      <c r="M1015" s="3" t="s">
        <v>1253</v>
      </c>
    </row>
    <row r="1016" spans="11:13" x14ac:dyDescent="0.2">
      <c r="K1016" s="3" t="s">
        <v>1558</v>
      </c>
      <c r="M1016" s="3" t="s">
        <v>1222</v>
      </c>
    </row>
    <row r="1017" spans="11:13" x14ac:dyDescent="0.2">
      <c r="K1017" s="3" t="s">
        <v>1558</v>
      </c>
      <c r="M1017" s="3" t="s">
        <v>565</v>
      </c>
    </row>
    <row r="1018" spans="11:13" x14ac:dyDescent="0.2">
      <c r="K1018" s="3" t="s">
        <v>1558</v>
      </c>
      <c r="M1018" s="3" t="s">
        <v>863</v>
      </c>
    </row>
    <row r="1019" spans="11:13" x14ac:dyDescent="0.2">
      <c r="K1019" s="3" t="s">
        <v>1558</v>
      </c>
      <c r="M1019" s="3" t="s">
        <v>675</v>
      </c>
    </row>
    <row r="1020" spans="11:13" x14ac:dyDescent="0.2">
      <c r="K1020" s="3" t="s">
        <v>1558</v>
      </c>
      <c r="M1020" s="3" t="s">
        <v>1331</v>
      </c>
    </row>
    <row r="1021" spans="11:13" x14ac:dyDescent="0.2">
      <c r="K1021" s="3" t="s">
        <v>1558</v>
      </c>
      <c r="M1021" s="3" t="s">
        <v>566</v>
      </c>
    </row>
    <row r="1022" spans="11:13" x14ac:dyDescent="0.2">
      <c r="K1022" s="3" t="s">
        <v>1558</v>
      </c>
      <c r="M1022" s="3" t="s">
        <v>676</v>
      </c>
    </row>
    <row r="1023" spans="11:13" x14ac:dyDescent="0.2">
      <c r="K1023" s="3" t="s">
        <v>1558</v>
      </c>
      <c r="M1023" s="3" t="s">
        <v>635</v>
      </c>
    </row>
    <row r="1024" spans="11:13" x14ac:dyDescent="0.2">
      <c r="K1024" s="3" t="s">
        <v>1558</v>
      </c>
      <c r="M1024" s="3" t="s">
        <v>1332</v>
      </c>
    </row>
    <row r="1025" spans="11:13" x14ac:dyDescent="0.2">
      <c r="K1025" s="3" t="s">
        <v>1558</v>
      </c>
      <c r="M1025" s="3" t="s">
        <v>403</v>
      </c>
    </row>
    <row r="1026" spans="11:13" x14ac:dyDescent="0.2">
      <c r="K1026" s="3" t="s">
        <v>1558</v>
      </c>
      <c r="M1026" s="3" t="s">
        <v>760</v>
      </c>
    </row>
    <row r="1027" spans="11:13" x14ac:dyDescent="0.2">
      <c r="K1027" s="3" t="s">
        <v>1558</v>
      </c>
      <c r="M1027" s="3" t="s">
        <v>1333</v>
      </c>
    </row>
    <row r="1028" spans="11:13" x14ac:dyDescent="0.2">
      <c r="K1028" s="3" t="s">
        <v>1558</v>
      </c>
      <c r="M1028" s="3" t="s">
        <v>452</v>
      </c>
    </row>
    <row r="1029" spans="11:13" x14ac:dyDescent="0.2">
      <c r="K1029" s="3" t="s">
        <v>1558</v>
      </c>
      <c r="M1029" s="3" t="s">
        <v>567</v>
      </c>
    </row>
    <row r="1030" spans="11:13" x14ac:dyDescent="0.2">
      <c r="K1030" s="3" t="s">
        <v>1558</v>
      </c>
      <c r="M1030" s="3" t="s">
        <v>1060</v>
      </c>
    </row>
    <row r="1031" spans="11:13" x14ac:dyDescent="0.2">
      <c r="K1031" s="3" t="s">
        <v>1558</v>
      </c>
      <c r="M1031" s="3" t="s">
        <v>448</v>
      </c>
    </row>
    <row r="1032" spans="11:13" x14ac:dyDescent="0.2">
      <c r="K1032" s="3" t="s">
        <v>1558</v>
      </c>
      <c r="M1032" s="3" t="s">
        <v>449</v>
      </c>
    </row>
    <row r="1033" spans="11:13" x14ac:dyDescent="0.2">
      <c r="K1033" s="3" t="s">
        <v>1558</v>
      </c>
      <c r="M1033" s="3" t="s">
        <v>362</v>
      </c>
    </row>
    <row r="1034" spans="11:13" x14ac:dyDescent="0.2">
      <c r="K1034" s="3" t="s">
        <v>1558</v>
      </c>
      <c r="M1034" s="3" t="s">
        <v>568</v>
      </c>
    </row>
    <row r="1035" spans="11:13" x14ac:dyDescent="0.2">
      <c r="K1035" s="3" t="s">
        <v>1558</v>
      </c>
      <c r="M1035" s="3" t="s">
        <v>569</v>
      </c>
    </row>
    <row r="1036" spans="11:13" x14ac:dyDescent="0.2">
      <c r="K1036" s="3" t="s">
        <v>1558</v>
      </c>
      <c r="M1036" s="3" t="s">
        <v>570</v>
      </c>
    </row>
    <row r="1037" spans="11:13" x14ac:dyDescent="0.2">
      <c r="K1037" s="3" t="s">
        <v>1558</v>
      </c>
      <c r="M1037" s="3" t="s">
        <v>864</v>
      </c>
    </row>
    <row r="1038" spans="11:13" x14ac:dyDescent="0.2">
      <c r="K1038" s="3" t="s">
        <v>1558</v>
      </c>
      <c r="M1038" s="3" t="s">
        <v>865</v>
      </c>
    </row>
    <row r="1039" spans="11:13" x14ac:dyDescent="0.2">
      <c r="K1039" s="3" t="s">
        <v>1558</v>
      </c>
      <c r="M1039" s="3" t="s">
        <v>1334</v>
      </c>
    </row>
    <row r="1040" spans="11:13" x14ac:dyDescent="0.2">
      <c r="K1040" s="3" t="s">
        <v>1558</v>
      </c>
      <c r="M1040" s="3" t="s">
        <v>571</v>
      </c>
    </row>
    <row r="1041" spans="11:13" x14ac:dyDescent="0.2">
      <c r="K1041" s="3" t="s">
        <v>1558</v>
      </c>
      <c r="M1041" s="3" t="s">
        <v>867</v>
      </c>
    </row>
    <row r="1042" spans="11:13" x14ac:dyDescent="0.2">
      <c r="K1042" s="3" t="s">
        <v>1558</v>
      </c>
      <c r="M1042" s="3" t="s">
        <v>730</v>
      </c>
    </row>
    <row r="1043" spans="11:13" x14ac:dyDescent="0.2">
      <c r="K1043" s="3" t="s">
        <v>1558</v>
      </c>
      <c r="M1043" s="3" t="s">
        <v>731</v>
      </c>
    </row>
    <row r="1044" spans="11:13" x14ac:dyDescent="0.2">
      <c r="K1044" s="3" t="s">
        <v>1558</v>
      </c>
      <c r="M1044" s="3" t="s">
        <v>363</v>
      </c>
    </row>
    <row r="1045" spans="11:13" x14ac:dyDescent="0.2">
      <c r="K1045" s="3" t="s">
        <v>1558</v>
      </c>
      <c r="M1045" s="3" t="s">
        <v>988</v>
      </c>
    </row>
    <row r="1046" spans="11:13" x14ac:dyDescent="0.2">
      <c r="K1046" s="3" t="s">
        <v>1558</v>
      </c>
      <c r="M1046" s="3" t="s">
        <v>940</v>
      </c>
    </row>
    <row r="1047" spans="11:13" x14ac:dyDescent="0.2">
      <c r="K1047" s="3" t="s">
        <v>1558</v>
      </c>
      <c r="M1047" s="3" t="s">
        <v>364</v>
      </c>
    </row>
    <row r="1048" spans="11:13" x14ac:dyDescent="0.2">
      <c r="K1048" s="3" t="s">
        <v>1558</v>
      </c>
      <c r="M1048" s="3" t="s">
        <v>941</v>
      </c>
    </row>
    <row r="1049" spans="11:13" x14ac:dyDescent="0.2">
      <c r="K1049" s="3" t="s">
        <v>1558</v>
      </c>
      <c r="M1049" s="3" t="s">
        <v>404</v>
      </c>
    </row>
    <row r="1050" spans="11:13" x14ac:dyDescent="0.2">
      <c r="K1050" s="3" t="s">
        <v>1558</v>
      </c>
      <c r="M1050" s="3" t="s">
        <v>868</v>
      </c>
    </row>
    <row r="1051" spans="11:13" x14ac:dyDescent="0.2">
      <c r="K1051" s="3" t="s">
        <v>1558</v>
      </c>
      <c r="M1051" s="3" t="s">
        <v>365</v>
      </c>
    </row>
    <row r="1052" spans="11:13" x14ac:dyDescent="0.2">
      <c r="K1052" s="3" t="s">
        <v>1558</v>
      </c>
      <c r="M1052" s="3" t="s">
        <v>761</v>
      </c>
    </row>
    <row r="1053" spans="11:13" x14ac:dyDescent="0.2">
      <c r="K1053" s="3" t="s">
        <v>1558</v>
      </c>
      <c r="M1053" s="3" t="s">
        <v>1223</v>
      </c>
    </row>
    <row r="1054" spans="11:13" x14ac:dyDescent="0.2">
      <c r="K1054" s="3" t="s">
        <v>1558</v>
      </c>
      <c r="M1054" s="3" t="s">
        <v>1297</v>
      </c>
    </row>
    <row r="1055" spans="11:13" x14ac:dyDescent="0.2">
      <c r="K1055" s="3" t="s">
        <v>1558</v>
      </c>
      <c r="M1055" s="3" t="s">
        <v>1113</v>
      </c>
    </row>
    <row r="1056" spans="11:13" x14ac:dyDescent="0.2">
      <c r="K1056" s="3" t="s">
        <v>1558</v>
      </c>
      <c r="M1056" s="3" t="s">
        <v>678</v>
      </c>
    </row>
    <row r="1057" spans="11:13" x14ac:dyDescent="0.2">
      <c r="K1057" s="3" t="s">
        <v>1558</v>
      </c>
      <c r="M1057" s="3" t="s">
        <v>366</v>
      </c>
    </row>
    <row r="1058" spans="11:13" x14ac:dyDescent="0.2">
      <c r="K1058" s="3" t="s">
        <v>1558</v>
      </c>
      <c r="M1058" s="3" t="s">
        <v>617</v>
      </c>
    </row>
    <row r="1059" spans="11:13" x14ac:dyDescent="0.2">
      <c r="K1059" s="3" t="s">
        <v>1558</v>
      </c>
      <c r="M1059" s="3" t="s">
        <v>367</v>
      </c>
    </row>
    <row r="1060" spans="11:13" x14ac:dyDescent="0.2">
      <c r="K1060" s="3" t="s">
        <v>1558</v>
      </c>
      <c r="M1060" s="3" t="s">
        <v>1224</v>
      </c>
    </row>
    <row r="1061" spans="11:13" x14ac:dyDescent="0.2">
      <c r="K1061" s="3" t="s">
        <v>1558</v>
      </c>
      <c r="M1061" s="3" t="s">
        <v>1298</v>
      </c>
    </row>
    <row r="1062" spans="11:13" x14ac:dyDescent="0.2">
      <c r="K1062" s="3" t="s">
        <v>1558</v>
      </c>
      <c r="M1062" s="3" t="s">
        <v>825</v>
      </c>
    </row>
    <row r="1063" spans="11:13" x14ac:dyDescent="0.2">
      <c r="K1063" s="3" t="s">
        <v>1558</v>
      </c>
      <c r="M1063" s="3" t="s">
        <v>368</v>
      </c>
    </row>
    <row r="1064" spans="11:13" x14ac:dyDescent="0.2">
      <c r="K1064" s="3" t="s">
        <v>1558</v>
      </c>
      <c r="M1064" s="3" t="s">
        <v>572</v>
      </c>
    </row>
    <row r="1065" spans="11:13" x14ac:dyDescent="0.2">
      <c r="K1065" s="3" t="s">
        <v>1558</v>
      </c>
      <c r="M1065" s="3" t="s">
        <v>869</v>
      </c>
    </row>
    <row r="1066" spans="11:13" x14ac:dyDescent="0.2">
      <c r="K1066" s="3" t="s">
        <v>1558</v>
      </c>
      <c r="M1066" s="3" t="s">
        <v>1335</v>
      </c>
    </row>
    <row r="1067" spans="11:13" x14ac:dyDescent="0.2">
      <c r="K1067" s="3" t="s">
        <v>1558</v>
      </c>
      <c r="M1067" s="3" t="s">
        <v>1225</v>
      </c>
    </row>
    <row r="1068" spans="11:13" x14ac:dyDescent="0.2">
      <c r="K1068" s="3" t="s">
        <v>1558</v>
      </c>
      <c r="M1068" s="3" t="s">
        <v>870</v>
      </c>
    </row>
    <row r="1069" spans="11:13" x14ac:dyDescent="0.2">
      <c r="K1069" s="3" t="s">
        <v>1558</v>
      </c>
      <c r="M1069" s="3" t="s">
        <v>599</v>
      </c>
    </row>
    <row r="1070" spans="11:13" x14ac:dyDescent="0.2">
      <c r="K1070" s="3" t="s">
        <v>1558</v>
      </c>
      <c r="M1070" s="3" t="s">
        <v>369</v>
      </c>
    </row>
    <row r="1071" spans="11:13" x14ac:dyDescent="0.2">
      <c r="K1071" s="3" t="s">
        <v>1558</v>
      </c>
      <c r="M1071" s="3" t="s">
        <v>1336</v>
      </c>
    </row>
    <row r="1072" spans="11:13" x14ac:dyDescent="0.2">
      <c r="K1072" s="3" t="s">
        <v>1558</v>
      </c>
      <c r="M1072" s="3" t="s">
        <v>1100</v>
      </c>
    </row>
    <row r="1073" spans="11:13" x14ac:dyDescent="0.2">
      <c r="K1073" s="3" t="s">
        <v>1558</v>
      </c>
      <c r="M1073" s="3" t="s">
        <v>502</v>
      </c>
    </row>
    <row r="1074" spans="11:13" x14ac:dyDescent="0.2">
      <c r="K1074" s="3" t="s">
        <v>1558</v>
      </c>
      <c r="M1074" s="3" t="s">
        <v>866</v>
      </c>
    </row>
    <row r="1075" spans="11:13" x14ac:dyDescent="0.2">
      <c r="K1075" s="3" t="s">
        <v>1558</v>
      </c>
      <c r="M1075" s="3" t="s">
        <v>1101</v>
      </c>
    </row>
    <row r="1076" spans="11:13" x14ac:dyDescent="0.2">
      <c r="K1076" s="3" t="s">
        <v>1558</v>
      </c>
      <c r="M1076" s="3" t="s">
        <v>677</v>
      </c>
    </row>
    <row r="1077" spans="11:13" x14ac:dyDescent="0.2">
      <c r="K1077" s="3" t="s">
        <v>1558</v>
      </c>
      <c r="M1077" s="3" t="s">
        <v>1114</v>
      </c>
    </row>
    <row r="1078" spans="11:13" x14ac:dyDescent="0.2">
      <c r="K1078" s="3" t="s">
        <v>1558</v>
      </c>
      <c r="M1078" s="3" t="s">
        <v>871</v>
      </c>
    </row>
    <row r="1079" spans="11:13" x14ac:dyDescent="0.2">
      <c r="K1079" s="3" t="s">
        <v>1558</v>
      </c>
      <c r="M1079" s="3" t="s">
        <v>1299</v>
      </c>
    </row>
    <row r="1080" spans="11:13" x14ac:dyDescent="0.2">
      <c r="K1080" s="3" t="s">
        <v>1558</v>
      </c>
      <c r="M1080" s="3" t="s">
        <v>600</v>
      </c>
    </row>
    <row r="1081" spans="11:13" x14ac:dyDescent="0.2">
      <c r="K1081" s="3" t="s">
        <v>1558</v>
      </c>
      <c r="M1081" s="3" t="s">
        <v>636</v>
      </c>
    </row>
    <row r="1082" spans="11:13" x14ac:dyDescent="0.2">
      <c r="K1082" s="3" t="s">
        <v>1558</v>
      </c>
      <c r="M1082" s="3" t="s">
        <v>1226</v>
      </c>
    </row>
    <row r="1083" spans="11:13" x14ac:dyDescent="0.2">
      <c r="K1083" s="3" t="s">
        <v>1558</v>
      </c>
      <c r="M1083" s="3" t="s">
        <v>450</v>
      </c>
    </row>
    <row r="1084" spans="11:13" x14ac:dyDescent="0.2">
      <c r="K1084" s="3" t="s">
        <v>1558</v>
      </c>
      <c r="M1084" s="3" t="s">
        <v>942</v>
      </c>
    </row>
    <row r="1085" spans="11:13" x14ac:dyDescent="0.2">
      <c r="K1085" s="3" t="s">
        <v>1558</v>
      </c>
      <c r="M1085" s="3" t="s">
        <v>872</v>
      </c>
    </row>
    <row r="1086" spans="11:13" x14ac:dyDescent="0.2">
      <c r="K1086" s="3" t="s">
        <v>1558</v>
      </c>
      <c r="M1086" s="3" t="s">
        <v>1300</v>
      </c>
    </row>
    <row r="1087" spans="11:13" x14ac:dyDescent="0.2">
      <c r="K1087" s="3" t="s">
        <v>1558</v>
      </c>
      <c r="M1087" s="3" t="s">
        <v>973</v>
      </c>
    </row>
    <row r="1088" spans="11:13" x14ac:dyDescent="0.2">
      <c r="K1088" s="3" t="s">
        <v>1558</v>
      </c>
      <c r="M1088" s="3" t="s">
        <v>926</v>
      </c>
    </row>
    <row r="1089" spans="11:13" x14ac:dyDescent="0.2">
      <c r="K1089" s="3" t="s">
        <v>1558</v>
      </c>
      <c r="M1089" s="3" t="s">
        <v>873</v>
      </c>
    </row>
    <row r="1090" spans="11:13" x14ac:dyDescent="0.2">
      <c r="K1090" s="3" t="s">
        <v>1558</v>
      </c>
      <c r="M1090" s="3" t="s">
        <v>874</v>
      </c>
    </row>
    <row r="1091" spans="11:13" x14ac:dyDescent="0.2">
      <c r="K1091" s="3" t="s">
        <v>1558</v>
      </c>
      <c r="M1091" s="3" t="s">
        <v>573</v>
      </c>
    </row>
    <row r="1092" spans="11:13" x14ac:dyDescent="0.2">
      <c r="K1092" s="3" t="s">
        <v>1558</v>
      </c>
      <c r="M1092" s="3" t="s">
        <v>1000</v>
      </c>
    </row>
    <row r="1093" spans="11:13" x14ac:dyDescent="0.2">
      <c r="K1093" s="3" t="s">
        <v>1558</v>
      </c>
      <c r="M1093" s="3" t="s">
        <v>601</v>
      </c>
    </row>
    <row r="1094" spans="11:13" x14ac:dyDescent="0.2">
      <c r="K1094" s="3" t="s">
        <v>1558</v>
      </c>
      <c r="M1094" s="3" t="s">
        <v>875</v>
      </c>
    </row>
    <row r="1095" spans="11:13" x14ac:dyDescent="0.2">
      <c r="K1095" s="3" t="s">
        <v>1558</v>
      </c>
      <c r="M1095" s="3" t="s">
        <v>1061</v>
      </c>
    </row>
    <row r="1096" spans="11:13" x14ac:dyDescent="0.2">
      <c r="K1096" s="3" t="s">
        <v>1558</v>
      </c>
      <c r="M1096" s="3" t="s">
        <v>927</v>
      </c>
    </row>
    <row r="1097" spans="11:13" x14ac:dyDescent="0.2">
      <c r="K1097" s="3" t="s">
        <v>1558</v>
      </c>
      <c r="M1097" s="3" t="s">
        <v>370</v>
      </c>
    </row>
    <row r="1098" spans="11:13" x14ac:dyDescent="0.2">
      <c r="K1098" s="3" t="s">
        <v>1558</v>
      </c>
      <c r="M1098" s="3" t="s">
        <v>371</v>
      </c>
    </row>
    <row r="1099" spans="11:13" x14ac:dyDescent="0.2">
      <c r="K1099" s="3" t="s">
        <v>1558</v>
      </c>
      <c r="M1099" s="3" t="s">
        <v>1345</v>
      </c>
    </row>
    <row r="1100" spans="11:13" x14ac:dyDescent="0.2">
      <c r="K1100" s="3" t="s">
        <v>1558</v>
      </c>
      <c r="M1100" s="3" t="s">
        <v>372</v>
      </c>
    </row>
    <row r="1101" spans="11:13" x14ac:dyDescent="0.2">
      <c r="K1101" s="3" t="s">
        <v>1558</v>
      </c>
      <c r="M1101" s="3" t="s">
        <v>373</v>
      </c>
    </row>
    <row r="1102" spans="11:13" x14ac:dyDescent="0.2">
      <c r="K1102" s="3" t="s">
        <v>1558</v>
      </c>
      <c r="M1102" s="3" t="s">
        <v>618</v>
      </c>
    </row>
    <row r="1103" spans="11:13" x14ac:dyDescent="0.2">
      <c r="K1103" s="3" t="s">
        <v>1558</v>
      </c>
      <c r="M1103" s="3" t="s">
        <v>1337</v>
      </c>
    </row>
    <row r="1104" spans="11:13" x14ac:dyDescent="0.2">
      <c r="K1104" s="3" t="s">
        <v>1558</v>
      </c>
      <c r="M1104" s="3" t="s">
        <v>1338</v>
      </c>
    </row>
    <row r="1105" spans="11:13" x14ac:dyDescent="0.2">
      <c r="K1105" s="3" t="s">
        <v>1558</v>
      </c>
      <c r="M1105" s="3" t="s">
        <v>451</v>
      </c>
    </row>
    <row r="1106" spans="11:13" x14ac:dyDescent="0.2">
      <c r="K1106" s="3" t="s">
        <v>1558</v>
      </c>
      <c r="M1106" s="3" t="s">
        <v>1227</v>
      </c>
    </row>
    <row r="1107" spans="11:13" x14ac:dyDescent="0.2">
      <c r="K1107" s="3" t="s">
        <v>1558</v>
      </c>
      <c r="M1107" s="3" t="s">
        <v>971</v>
      </c>
    </row>
    <row r="1108" spans="11:13" x14ac:dyDescent="0.2">
      <c r="K1108" s="3" t="s">
        <v>1558</v>
      </c>
      <c r="M1108" s="3" t="s">
        <v>374</v>
      </c>
    </row>
    <row r="1109" spans="11:13" x14ac:dyDescent="0.2">
      <c r="K1109" s="3" t="s">
        <v>1558</v>
      </c>
      <c r="M1109" s="3" t="s">
        <v>1339</v>
      </c>
    </row>
    <row r="1110" spans="11:13" x14ac:dyDescent="0.2">
      <c r="K1110" s="3" t="s">
        <v>1558</v>
      </c>
      <c r="M1110" s="3" t="s">
        <v>574</v>
      </c>
    </row>
    <row r="1111" spans="11:13" x14ac:dyDescent="0.2">
      <c r="K1111" s="3" t="s">
        <v>1558</v>
      </c>
      <c r="M1111" s="3" t="s">
        <v>876</v>
      </c>
    </row>
    <row r="1112" spans="11:13" x14ac:dyDescent="0.2">
      <c r="K1112" s="3" t="s">
        <v>1558</v>
      </c>
      <c r="M1112" s="3" t="s">
        <v>877</v>
      </c>
    </row>
    <row r="1113" spans="11:13" x14ac:dyDescent="0.2">
      <c r="K1113" s="3" t="s">
        <v>1558</v>
      </c>
      <c r="M1113" s="3" t="s">
        <v>972</v>
      </c>
    </row>
    <row r="1114" spans="11:13" x14ac:dyDescent="0.2">
      <c r="M1114" s="5" t="s">
        <v>1361</v>
      </c>
    </row>
  </sheetData>
  <sortState xmlns:xlrd2="http://schemas.microsoft.com/office/spreadsheetml/2017/richdata2" ref="M2:M1123">
    <sortCondition ref="M1:M1123"/>
  </sortState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Formulario</vt:lpstr>
      <vt:lpstr>Base</vt:lpstr>
      <vt:lpstr>Base_Inicial</vt:lpstr>
      <vt:lpstr>Campos</vt:lpstr>
      <vt:lpstr>Formulario!Área_de_impresión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Evelyn  Carrasquilla Marin</dc:creator>
  <cp:lastModifiedBy>Jenny Marcela Quintero Moreno</cp:lastModifiedBy>
  <cp:lastPrinted>2022-07-27T19:42:56Z</cp:lastPrinted>
  <dcterms:created xsi:type="dcterms:W3CDTF">2022-03-17T17:21:03Z</dcterms:created>
  <dcterms:modified xsi:type="dcterms:W3CDTF">2022-12-19T20:31:48Z</dcterms:modified>
</cp:coreProperties>
</file>