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270" activeTab="0"/>
  </bookViews>
  <sheets>
    <sheet name="Entregables" sheetId="1" r:id="rId1"/>
    <sheet name="Seguimiento" sheetId="2" state="hidden" r:id="rId2"/>
  </sheets>
  <definedNames>
    <definedName name="_xlfn.ANCHORARRAY" hidden="1">#NAME?</definedName>
    <definedName name="_xlfn.IFERROR" hidden="1">#NAME?</definedName>
    <definedName name="_xlnm.Print_Area" localSheetId="0">#N/A</definedName>
    <definedName name="uno">#N/A</definedName>
  </definedNames>
  <calcPr fullCalcOnLoad="1"/>
</workbook>
</file>

<file path=xl/sharedStrings.xml><?xml version="1.0" encoding="utf-8"?>
<sst xmlns="http://schemas.openxmlformats.org/spreadsheetml/2006/main" count="149" uniqueCount="95">
  <si>
    <t>ITEM</t>
  </si>
  <si>
    <t>ACTIVIDAD PROGRAMADA</t>
  </si>
  <si>
    <t>GESTION MENSUAL -  PLAN HSE</t>
  </si>
  <si>
    <t>ÍTEM</t>
  </si>
  <si>
    <t>% PLANEADO</t>
  </si>
  <si>
    <t>% EJECUTADO</t>
  </si>
  <si>
    <t>% AVANCE ( ACTIVIDADES PLANEADEAS VS EJECUTADAS )</t>
  </si>
  <si>
    <t>Avance  en Liderazgo y compromiso Gerencial:</t>
  </si>
  <si>
    <t>Avance en Politica y Objetivos Estrategicos:</t>
  </si>
  <si>
    <t>Avance en Organización y recursos:</t>
  </si>
  <si>
    <t>Avance en Procedimientos y Practicas Seguras:</t>
  </si>
  <si>
    <t>Avance en Gestión de Riesgos:</t>
  </si>
  <si>
    <t>Avance en Evaluación y Monitoreo:</t>
  </si>
  <si>
    <t>FRECUENCIA</t>
  </si>
  <si>
    <t>RESPONSABLE</t>
  </si>
  <si>
    <t>CLASIFICACION</t>
  </si>
  <si>
    <t>CUMPLIMIENTO TOTAL</t>
  </si>
  <si>
    <t>CUMPLIMIENTO MENSUAL</t>
  </si>
  <si>
    <t>DIARIA</t>
  </si>
  <si>
    <t>PROGRAMADA</t>
  </si>
  <si>
    <t>EJECUTADA</t>
  </si>
  <si>
    <t>Aplicación de Listas de Chequeo de Riesgo Crítico de GEB.</t>
  </si>
  <si>
    <t>TRIMESTRAL</t>
  </si>
  <si>
    <t>SEMANAL</t>
  </si>
  <si>
    <t>OBSERVACION</t>
  </si>
  <si>
    <t>QUINCENAL</t>
  </si>
  <si>
    <t>MENSUAL</t>
  </si>
  <si>
    <t>Aseguramiento inmediato del área, evidencias y visita al punto de torre o área donde ocurra un evento.</t>
  </si>
  <si>
    <t>Se realizaran dos por mes. Cada 15 días</t>
  </si>
  <si>
    <t>COORDINACIÓN SST DE LA INTERVENTORIA</t>
  </si>
  <si>
    <t>AÑO</t>
  </si>
  <si>
    <t>ENTREGABLES</t>
  </si>
  <si>
    <t>Soporte de cargue de información en el repositorio SST del GEB</t>
  </si>
  <si>
    <t>Los 6 primeros dias de cada mes de deben enviar a GEB los registros.</t>
  </si>
  <si>
    <t>Según fechas de vencimiento de los certificados.</t>
  </si>
  <si>
    <t>Correo de revisión con analisis y observaciones de base datos de personal</t>
  </si>
  <si>
    <t>Informe quincenal en plantilla del GEB</t>
  </si>
  <si>
    <t>Acta de reunión</t>
  </si>
  <si>
    <t>FURAT, Incapacidad, Perfil de cargo, Análisis de causas,
Investigación, Planes de acción con sus respectivos soportes
Alerta SST. (Plantilla GEB), Lección aprendida (Plantilla GEB)</t>
  </si>
  <si>
    <t>Se realizara 1 por mes
Cuando el AT sea de alto potencial se aplicara la metodologia TapRoot</t>
  </si>
  <si>
    <t>Reguistro de actividad realizada en formato del asistencia del GEB</t>
  </si>
  <si>
    <t>CADA VEZ QUE SE PRESENTE UN EVENTO</t>
  </si>
  <si>
    <t>Entregables SST derivadas del Estudio de Impactos Ambiental y de las fichas del plan de manejo ambiental</t>
  </si>
  <si>
    <t>Registros de las fichas del plan de manejo ambiental</t>
  </si>
  <si>
    <t>Realizar la entrega los 5 primeros dias cada tres meses</t>
  </si>
  <si>
    <t>EQUIPO SST CONTRATISTA</t>
  </si>
  <si>
    <t>Entregar y Ejecutar Acciones de los AT, investigaciones de los AT y caracterización de accidentalidad y documentación asociada al cierre de los eventos ocurridos en el mes</t>
  </si>
  <si>
    <t>COORDINADOR SST  CONTRATISTA</t>
  </si>
  <si>
    <t>Divulrgar lesiones aprendidas, alertas de seguridad, Reglas Que Salvan Vidas. Temas de Promoción y prevención en salud emitidas por el GEB</t>
  </si>
  <si>
    <t>Toda activida de Riesgo critico se debera de realzair las listas MORC antes de su inicio y estos registros se envíaran a GEB o su representante semanalmente.</t>
  </si>
  <si>
    <t>Realziar y entregar el informe SST mensual</t>
  </si>
  <si>
    <t>Correo de envio del informe mensual SST del contratista</t>
  </si>
  <si>
    <t>Enviar cada mes el informe mensual SST a mas tardar los 3 primeros dias calendario</t>
  </si>
  <si>
    <t>Ejecución de avance del Dossier SST</t>
  </si>
  <si>
    <t>Avance de dossier</t>
  </si>
  <si>
    <t>Entregar informe quincenal de la gestión SST según lineamientos del GEB.</t>
  </si>
  <si>
    <t>Enviar de acuerdo a las fehas indicadas por GEB</t>
  </si>
  <si>
    <t>Entregar la matriz de base de datos de personal como son certificado de Trabajo en Alturas, cordinadores de altura, andamieros, operadores de equipos, aparejadores, Supervisores de izaje, supervisores de excavaciones, espacios confinados, restate en alturas, persona advertida, supervisores de energías peligrosas, inspector de equipos de izaje de cargas, Capacitación en Malacates, Plumas, Tarabitas, primeros auxilios básicos, entre otras.</t>
  </si>
  <si>
    <t>COORDINACIÓN SST DE CONTRATISTA</t>
  </si>
  <si>
    <t>CADA VEZ QUE SE REQUIERA UN INGRESO</t>
  </si>
  <si>
    <t>Envio de documentos para aprobación de ingreso del personal, vehículos y equipos del Contratista de acuerdo al manual HSSE del GEB</t>
  </si>
  <si>
    <t>Se debe adjuntar los soportes de acuerdo al manual HSSE del GEB y adjuntar diligenciada la Base de datos de personal actualizada</t>
  </si>
  <si>
    <t>Enviar a GEB o su representante los documentos a mas tardar 6 dias antes del ingreso al proyecto</t>
  </si>
  <si>
    <t>Registro de acciones inmediatas realizadas</t>
  </si>
  <si>
    <t>Enviar a GEB o a su representante los registos del aseguramiento, a mas tardar 24 horas de haber ocurrido el evento</t>
  </si>
  <si>
    <t>Presentación del REMPAC del contratista.</t>
  </si>
  <si>
    <t>presentación del REMPAC en plantilla del GEB</t>
  </si>
  <si>
    <t>Enviar el la presentación del REMPAC con anterioridad al GEB o a su representante</t>
  </si>
  <si>
    <t>Enviar informe de inducciones SST del GEB solicitadas Vs inducciones realizadas</t>
  </si>
  <si>
    <t>Enviar al GEB la mas tradar los 3 primeros dias del mes (Minimo 1 por mes)</t>
  </si>
  <si>
    <t>Matriz de consolidado</t>
  </si>
  <si>
    <t>Los 3 primeros dias de cada mes de deben enviar a GEB o a su representante los registros.</t>
  </si>
  <si>
    <t>Reunión con GEB o lcon su representante para revisión de requisitos SST</t>
  </si>
  <si>
    <t>Realizar y cargar los registros de la implementación y cumplimiento de los PGRC (Altura, Excavaciones, Izaje de cargas, Espacios confinado, Energias peligrosas, Riesgo Electrico, Seguridad vial) del GEB</t>
  </si>
  <si>
    <t>ENTREGABLES SST CONTRATISTAS</t>
  </si>
  <si>
    <t>Presentar al GEB o a su representante los procedimientos, memorias de cálculo, certificaciones y demás documentos que aplique como controles en la ejecución de actividades de riesgo crítico</t>
  </si>
  <si>
    <t>CADA VEZ QUE APLIQUE</t>
  </si>
  <si>
    <t>Presnetar los documentos originados como controles para actividades de riesgo critico</t>
  </si>
  <si>
    <t>Se debe realzar reunión con el GEB o con su representante cada 3 meses y dejar acta del estado de avance.</t>
  </si>
  <si>
    <t>Entregar a GEB o su representante las documentso que aplique para la ejecución de actividades de riesgo critico</t>
  </si>
  <si>
    <t>Ejecutar y enviar los registros  de actos y condiciones inseguras</t>
  </si>
  <si>
    <t>Se deben de realizar antes de ejecutar la actividad de riesgo critico</t>
  </si>
  <si>
    <t>Cargue de registros de listas de chequeo MORC en repositorio del GEB</t>
  </si>
  <si>
    <t>Mes 1</t>
  </si>
  <si>
    <t>Mes 2</t>
  </si>
  <si>
    <t>Mes 3</t>
  </si>
  <si>
    <t>Mes 4</t>
  </si>
  <si>
    <t>Mes 5</t>
  </si>
  <si>
    <t>Mes 6</t>
  </si>
  <si>
    <t>Mes 7</t>
  </si>
  <si>
    <t>Mes 8</t>
  </si>
  <si>
    <t>Mes 9</t>
  </si>
  <si>
    <t>Mes 10</t>
  </si>
  <si>
    <t>Mes 11</t>
  </si>
  <si>
    <t>Mes 12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</si>
</sst>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mmm\-yyyy"/>
    <numFmt numFmtId="188" formatCode="[$-240A]dddd\,\ d\ &quot;de&quot;\ mmmm\ &quot;de&quot;\ yyyy"/>
    <numFmt numFmtId="189" formatCode="[$-240A]h:mm:ss\ AM/PM"/>
    <numFmt numFmtId="190" formatCode="&quot;$&quot;#,##0"/>
    <numFmt numFmtId="191" formatCode="[$$-240A]\ #,##0.00_);\([$$-240A]\ #,##0.00\)"/>
    <numFmt numFmtId="192" formatCode="&quot;$&quot;\ #,##0.00"/>
  </numFmts>
  <fonts count="74">
    <font>
      <sz val="11"/>
      <color theme="1"/>
      <name val="Calibri"/>
      <family val="2"/>
    </font>
    <font>
      <sz val="11"/>
      <color indexed="8"/>
      <name val="Calibri"/>
      <family val="2"/>
    </font>
    <font>
      <sz val="9.5"/>
      <name val="Verdana"/>
      <family val="2"/>
    </font>
    <font>
      <sz val="8"/>
      <name val="Verdana"/>
      <family val="2"/>
    </font>
    <font>
      <b/>
      <sz val="8"/>
      <name val="Verdana"/>
      <family val="2"/>
    </font>
    <font>
      <sz val="10"/>
      <name val="FoundryMonoline-Light"/>
      <family val="0"/>
    </font>
    <font>
      <sz val="6"/>
      <name val="FoundryMonoline-Light"/>
      <family val="0"/>
    </font>
    <font>
      <sz val="8"/>
      <name val="Calibri"/>
      <family val="2"/>
    </font>
    <font>
      <sz val="8"/>
      <name val="FoundryMonoline-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Verdana"/>
      <family val="2"/>
    </font>
    <font>
      <sz val="10"/>
      <color indexed="8"/>
      <name val="FoundryMonoline-Light"/>
      <family val="0"/>
    </font>
    <font>
      <b/>
      <sz val="10"/>
      <color indexed="8"/>
      <name val="FoundryMonoline-Light"/>
      <family val="0"/>
    </font>
    <font>
      <sz val="10"/>
      <color indexed="9"/>
      <name val="FoundryMonoline-Light"/>
      <family val="0"/>
    </font>
    <font>
      <sz val="8"/>
      <color indexed="8"/>
      <name val="FoundryMonoline-Light"/>
      <family val="0"/>
    </font>
    <font>
      <b/>
      <sz val="10"/>
      <color indexed="23"/>
      <name val="FoundryMonoline-Light"/>
      <family val="0"/>
    </font>
    <font>
      <b/>
      <sz val="10"/>
      <color indexed="9"/>
      <name val="FoundryMonoline-Light"/>
      <family val="0"/>
    </font>
    <font>
      <sz val="10"/>
      <color indexed="10"/>
      <name val="FoundryMonoline-Light"/>
      <family val="0"/>
    </font>
    <font>
      <sz val="8"/>
      <color indexed="10"/>
      <name val="FoundryMonoline-Light"/>
      <family val="0"/>
    </font>
    <font>
      <sz val="10"/>
      <color indexed="30"/>
      <name val="FoundryMonoline-Light"/>
      <family val="0"/>
    </font>
    <font>
      <sz val="8"/>
      <color indexed="30"/>
      <name val="FoundryMonoline-Light"/>
      <family val="0"/>
    </font>
    <font>
      <b/>
      <sz val="16"/>
      <color indexed="8"/>
      <name val="FoundryMonoline-Light"/>
      <family val="0"/>
    </font>
    <font>
      <b/>
      <sz val="14"/>
      <color indexed="8"/>
      <name val="FoundryMonoline-Light"/>
      <family val="0"/>
    </font>
    <font>
      <sz val="10"/>
      <color indexed="63"/>
      <name val="FoundryMonoline-Ligh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Verdana"/>
      <family val="2"/>
    </font>
    <font>
      <sz val="10"/>
      <color theme="1"/>
      <name val="FoundryMonoline-Light"/>
      <family val="0"/>
    </font>
    <font>
      <b/>
      <sz val="10"/>
      <color theme="1"/>
      <name val="FoundryMonoline-Light"/>
      <family val="0"/>
    </font>
    <font>
      <sz val="10"/>
      <color theme="0"/>
      <name val="FoundryMonoline-Light"/>
      <family val="0"/>
    </font>
    <font>
      <sz val="8"/>
      <color theme="1"/>
      <name val="FoundryMonoline-Light"/>
      <family val="0"/>
    </font>
    <font>
      <b/>
      <sz val="10"/>
      <color rgb="FF7F7F7F"/>
      <name val="FoundryMonoline-Light"/>
      <family val="0"/>
    </font>
    <font>
      <b/>
      <sz val="10"/>
      <color theme="0"/>
      <name val="FoundryMonoline-Light"/>
      <family val="0"/>
    </font>
    <font>
      <sz val="10"/>
      <color rgb="FFFF0000"/>
      <name val="FoundryMonoline-Light"/>
      <family val="0"/>
    </font>
    <font>
      <sz val="8"/>
      <color rgb="FFFF0000"/>
      <name val="FoundryMonoline-Light"/>
      <family val="0"/>
    </font>
    <font>
      <sz val="10"/>
      <color rgb="FF0070C0"/>
      <name val="FoundryMonoline-Light"/>
      <family val="0"/>
    </font>
    <font>
      <sz val="8"/>
      <color rgb="FF0070C0"/>
      <name val="FoundryMonoline-Light"/>
      <family val="0"/>
    </font>
    <font>
      <b/>
      <sz val="14"/>
      <color theme="1"/>
      <name val="FoundryMonoline-Light"/>
      <family val="0"/>
    </font>
    <font>
      <sz val="10"/>
      <color rgb="FF333333"/>
      <name val="FoundryMonoline-Light"/>
      <family val="0"/>
    </font>
    <font>
      <b/>
      <sz val="16"/>
      <color theme="1"/>
      <name val="FoundryMonoline-Ligh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right/>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90">
    <xf numFmtId="0" fontId="0" fillId="0" borderId="0" xfId="0" applyFont="1" applyAlignment="1">
      <alignment/>
    </xf>
    <xf numFmtId="0" fontId="60" fillId="33" borderId="10" xfId="0" applyFont="1" applyFill="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3" fillId="34" borderId="10" xfId="0" applyFont="1" applyFill="1" applyBorder="1" applyAlignment="1" applyProtection="1">
      <alignment horizontal="center" vertical="center" wrapText="1"/>
      <protection locked="0"/>
    </xf>
    <xf numFmtId="0" fontId="60" fillId="33" borderId="11" xfId="0" applyFont="1" applyFill="1" applyBorder="1" applyAlignment="1" applyProtection="1">
      <alignment horizontal="center" vertical="center" wrapText="1"/>
      <protection locked="0"/>
    </xf>
    <xf numFmtId="3" fontId="3" fillId="35" borderId="10" xfId="49" applyNumberFormat="1" applyFont="1" applyFill="1" applyBorder="1" applyAlignment="1" applyProtection="1">
      <alignment horizontal="center" vertical="center" wrapText="1"/>
      <protection/>
    </xf>
    <xf numFmtId="0" fontId="0" fillId="0" borderId="0" xfId="0" applyAlignment="1">
      <alignment horizontal="center"/>
    </xf>
    <xf numFmtId="3" fontId="4" fillId="35" borderId="10" xfId="49" applyNumberFormat="1" applyFont="1" applyFill="1" applyBorder="1" applyAlignment="1" applyProtection="1">
      <alignment horizontal="center" vertical="center" wrapText="1"/>
      <protection/>
    </xf>
    <xf numFmtId="0" fontId="61" fillId="34" borderId="0" xfId="0" applyFont="1" applyFill="1" applyBorder="1" applyAlignment="1">
      <alignment horizontal="center" vertical="center" wrapText="1"/>
    </xf>
    <xf numFmtId="0" fontId="61" fillId="34" borderId="0" xfId="0" applyFont="1" applyFill="1" applyAlignment="1">
      <alignment horizontal="center" vertical="center" wrapText="1"/>
    </xf>
    <xf numFmtId="0" fontId="62" fillId="34" borderId="0" xfId="0" applyFont="1" applyFill="1" applyAlignment="1">
      <alignment horizontal="center" vertical="center" wrapText="1"/>
    </xf>
    <xf numFmtId="0" fontId="61" fillId="34" borderId="0" xfId="0" applyFont="1" applyFill="1" applyAlignment="1">
      <alignment horizontal="left" vertical="center" wrapText="1"/>
    </xf>
    <xf numFmtId="0" fontId="63" fillId="34" borderId="0" xfId="0" applyFont="1" applyFill="1" applyAlignment="1">
      <alignment horizontal="center" vertical="center" wrapText="1"/>
    </xf>
    <xf numFmtId="0" fontId="64" fillId="34" borderId="0" xfId="0" applyFont="1" applyFill="1" applyBorder="1" applyAlignment="1">
      <alignment horizontal="center" vertical="center" wrapText="1"/>
    </xf>
    <xf numFmtId="0" fontId="64" fillId="34" borderId="0" xfId="0" applyFont="1" applyFill="1" applyAlignment="1">
      <alignment horizontal="center" vertical="center" wrapText="1"/>
    </xf>
    <xf numFmtId="179" fontId="61" fillId="34" borderId="0" xfId="49" applyFont="1" applyFill="1" applyAlignment="1">
      <alignment horizontal="center" vertical="center" wrapText="1"/>
    </xf>
    <xf numFmtId="0" fontId="64" fillId="34" borderId="12"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1" fillId="0" borderId="0" xfId="0" applyFont="1" applyFill="1" applyAlignment="1">
      <alignment horizontal="center" vertical="center" wrapText="1"/>
    </xf>
    <xf numFmtId="0" fontId="64" fillId="0" borderId="0" xfId="0" applyFont="1" applyFill="1" applyAlignment="1">
      <alignment horizontal="center" vertical="center" wrapText="1"/>
    </xf>
    <xf numFmtId="171" fontId="64" fillId="0" borderId="0" xfId="0" applyNumberFormat="1" applyFont="1" applyFill="1" applyBorder="1" applyAlignment="1">
      <alignment horizontal="center" vertical="center" wrapText="1"/>
    </xf>
    <xf numFmtId="0" fontId="64" fillId="34" borderId="13" xfId="0" applyFont="1" applyFill="1" applyBorder="1" applyAlignment="1">
      <alignment horizontal="justify" vertical="center" wrapText="1"/>
    </xf>
    <xf numFmtId="9" fontId="64" fillId="34" borderId="14" xfId="55" applyFont="1" applyFill="1" applyBorder="1" applyAlignment="1">
      <alignment horizontal="justify" vertical="center" wrapText="1"/>
    </xf>
    <xf numFmtId="9" fontId="64" fillId="34" borderId="15" xfId="55" applyFont="1" applyFill="1" applyBorder="1" applyAlignment="1">
      <alignment horizontal="justify" vertical="center" wrapText="1"/>
    </xf>
    <xf numFmtId="0" fontId="61" fillId="34" borderId="0" xfId="0" applyFont="1" applyFill="1" applyAlignment="1">
      <alignment horizontal="justify" vertical="center" wrapText="1"/>
    </xf>
    <xf numFmtId="0" fontId="64" fillId="34" borderId="16" xfId="0" applyFont="1" applyFill="1" applyBorder="1" applyAlignment="1">
      <alignment horizontal="justify" vertical="center" wrapText="1"/>
    </xf>
    <xf numFmtId="0" fontId="61" fillId="34" borderId="10" xfId="0" applyFont="1" applyFill="1" applyBorder="1" applyAlignment="1">
      <alignment horizontal="left"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5" fillId="34" borderId="17" xfId="0" applyFont="1" applyFill="1" applyBorder="1" applyAlignment="1">
      <alignment/>
    </xf>
    <xf numFmtId="0" fontId="61" fillId="34" borderId="17" xfId="0" applyFont="1" applyFill="1" applyBorder="1" applyAlignment="1">
      <alignment horizontal="left" vertical="center" wrapText="1"/>
    </xf>
    <xf numFmtId="0" fontId="61" fillId="34" borderId="17" xfId="0" applyFont="1" applyFill="1" applyBorder="1" applyAlignment="1">
      <alignment horizontal="center" vertical="center" wrapText="1"/>
    </xf>
    <xf numFmtId="0" fontId="61" fillId="34" borderId="17" xfId="0" applyFont="1" applyFill="1" applyBorder="1" applyAlignment="1">
      <alignment horizontal="justify" vertical="center" wrapText="1"/>
    </xf>
    <xf numFmtId="17" fontId="66" fillId="33"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8" fillId="0" borderId="0" xfId="0" applyFont="1" applyFill="1" applyAlignment="1">
      <alignment horizontal="center" vertical="center" wrapText="1"/>
    </xf>
    <xf numFmtId="0" fontId="69" fillId="0" borderId="0" xfId="0" applyFont="1" applyFill="1" applyAlignment="1">
      <alignment horizontal="center" vertical="center" wrapText="1"/>
    </xf>
    <xf numFmtId="0" fontId="70" fillId="0" borderId="0" xfId="0" applyFont="1" applyFill="1" applyAlignment="1">
      <alignment horizontal="center" vertical="center" wrapText="1"/>
    </xf>
    <xf numFmtId="0" fontId="64" fillId="34" borderId="16" xfId="0" applyFont="1" applyFill="1" applyBorder="1" applyAlignment="1">
      <alignment horizontal="center" vertical="center" wrapText="1"/>
    </xf>
    <xf numFmtId="0" fontId="64" fillId="34" borderId="13" xfId="0" applyFont="1" applyFill="1" applyBorder="1" applyAlignment="1">
      <alignment horizontal="center" vertical="center" wrapText="1"/>
    </xf>
    <xf numFmtId="9" fontId="64" fillId="34" borderId="14" xfId="55" applyFont="1" applyFill="1" applyBorder="1" applyAlignment="1">
      <alignment horizontal="center" vertical="center" wrapText="1"/>
    </xf>
    <xf numFmtId="9" fontId="64" fillId="34" borderId="15" xfId="55"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8" fillId="0" borderId="0" xfId="0" applyFont="1" applyFill="1" applyAlignment="1">
      <alignment horizontal="center" vertical="center" wrapText="1"/>
    </xf>
    <xf numFmtId="171" fontId="8" fillId="0" borderId="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4" fillId="34" borderId="18" xfId="0" applyFont="1" applyFill="1" applyBorder="1" applyAlignment="1">
      <alignment horizontal="left" vertical="center" wrapText="1"/>
    </xf>
    <xf numFmtId="0" fontId="64" fillId="34" borderId="12" xfId="0" applyFont="1" applyFill="1" applyBorder="1" applyAlignment="1">
      <alignment horizontal="left" vertical="center" wrapText="1"/>
    </xf>
    <xf numFmtId="0" fontId="66" fillId="33" borderId="18"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8" fillId="34" borderId="18"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8" fillId="0" borderId="10" xfId="0" applyFont="1" applyFill="1" applyBorder="1" applyAlignment="1">
      <alignment horizontal="justify" vertical="top" wrapText="1"/>
    </xf>
    <xf numFmtId="0" fontId="8" fillId="0" borderId="10" xfId="0" applyFont="1" applyFill="1" applyBorder="1" applyAlignment="1">
      <alignment horizontal="left" vertical="center" wrapText="1"/>
    </xf>
    <xf numFmtId="9" fontId="64" fillId="34" borderId="18" xfId="55" applyFont="1" applyFill="1" applyBorder="1" applyAlignment="1">
      <alignment horizontal="center" vertical="center" wrapText="1"/>
    </xf>
    <xf numFmtId="9" fontId="64" fillId="34" borderId="19" xfId="55" applyFont="1" applyFill="1" applyBorder="1" applyAlignment="1">
      <alignment horizontal="center" vertical="center" wrapText="1"/>
    </xf>
    <xf numFmtId="9" fontId="71" fillId="34" borderId="20" xfId="55" applyFont="1" applyFill="1" applyBorder="1" applyAlignment="1">
      <alignment horizontal="center" vertical="center" wrapText="1"/>
    </xf>
    <xf numFmtId="9" fontId="71" fillId="34" borderId="21" xfId="55"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2" fillId="34" borderId="23"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6" xfId="0" applyFont="1" applyFill="1" applyBorder="1" applyAlignment="1">
      <alignment horizontal="center" vertical="center" wrapText="1"/>
    </xf>
    <xf numFmtId="0" fontId="62" fillId="34" borderId="27" xfId="0" applyFont="1" applyFill="1" applyBorder="1" applyAlignment="1">
      <alignment horizontal="center" vertical="center" wrapText="1"/>
    </xf>
    <xf numFmtId="191" fontId="71" fillId="34" borderId="28" xfId="51" applyNumberFormat="1" applyFont="1" applyFill="1" applyBorder="1" applyAlignment="1">
      <alignment horizontal="center" vertical="center" wrapText="1"/>
    </xf>
    <xf numFmtId="191" fontId="71" fillId="34" borderId="29" xfId="51" applyNumberFormat="1"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31"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34" xfId="0" applyFont="1" applyFill="1" applyBorder="1" applyAlignment="1">
      <alignment horizontal="center" vertical="center" wrapText="1"/>
    </xf>
    <xf numFmtId="9" fontId="61" fillId="34" borderId="18" xfId="55" applyFont="1" applyFill="1" applyBorder="1" applyAlignment="1">
      <alignment horizontal="center" vertical="center" wrapText="1"/>
    </xf>
    <xf numFmtId="9" fontId="61" fillId="34" borderId="19" xfId="55" applyFont="1" applyFill="1" applyBorder="1" applyAlignment="1">
      <alignment horizontal="center" vertical="center" wrapText="1"/>
    </xf>
    <xf numFmtId="0" fontId="72" fillId="34" borderId="10" xfId="0" applyFont="1" applyFill="1" applyBorder="1" applyAlignment="1">
      <alignment horizontal="center"/>
    </xf>
    <xf numFmtId="0" fontId="64" fillId="0" borderId="10" xfId="0" applyFont="1" applyFill="1" applyBorder="1" applyAlignment="1">
      <alignment horizontal="center" vertical="center" wrapText="1"/>
    </xf>
    <xf numFmtId="191" fontId="71" fillId="34" borderId="35" xfId="51" applyNumberFormat="1" applyFont="1" applyFill="1" applyBorder="1" applyAlignment="1">
      <alignment horizontal="center" vertical="center" wrapText="1"/>
    </xf>
    <xf numFmtId="191" fontId="71" fillId="34" borderId="36" xfId="51" applyNumberFormat="1" applyFont="1" applyFill="1" applyBorder="1" applyAlignment="1">
      <alignment horizontal="center" vertical="center" wrapText="1"/>
    </xf>
    <xf numFmtId="0" fontId="73" fillId="34" borderId="10" xfId="0" applyFont="1" applyFill="1" applyBorder="1" applyAlignment="1">
      <alignment horizontal="center" vertical="center" wrapText="1"/>
    </xf>
    <xf numFmtId="17" fontId="60" fillId="33" borderId="11" xfId="0" applyNumberFormat="1" applyFont="1" applyFill="1" applyBorder="1" applyAlignment="1" applyProtection="1">
      <alignment horizontal="center" vertical="center"/>
      <protection locked="0"/>
    </xf>
    <xf numFmtId="17" fontId="60" fillId="33" borderId="17" xfId="0" applyNumberFormat="1" applyFont="1" applyFill="1" applyBorder="1" applyAlignment="1" applyProtection="1">
      <alignment horizontal="center" vertical="center"/>
      <protection locked="0"/>
    </xf>
    <xf numFmtId="0" fontId="60" fillId="33" borderId="10"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08">
    <dxf>
      <font>
        <b val="0"/>
        <i val="0"/>
        <color theme="9" tint="0.3999499976634979"/>
      </font>
      <fill>
        <patternFill>
          <bgColor theme="9"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color theme="6" tint="0.3999499976634979"/>
      </font>
      <fill>
        <patternFill>
          <bgColor theme="6" tint="0.3999499976634979"/>
        </patternFill>
      </fill>
    </dxf>
    <dxf>
      <font>
        <b val="0"/>
        <i val="0"/>
        <color theme="9" tint="0.3999499976634979"/>
      </font>
      <fill>
        <patternFill>
          <bgColor theme="9" tint="0.3999499976634979"/>
        </patternFill>
      </fill>
    </dxf>
    <dxf>
      <font>
        <b val="0"/>
        <i val="0"/>
        <color theme="9" tint="0.3999499976634979"/>
      </font>
      <fill>
        <patternFill>
          <bgColor theme="9" tint="0.3999499976634979"/>
        </patternFill>
      </fill>
      <border/>
    </dxf>
    <dxf>
      <font>
        <color theme="6" tint="0.3999499976634979"/>
      </font>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133350</xdr:rowOff>
    </xdr:from>
    <xdr:to>
      <xdr:col>1</xdr:col>
      <xdr:colOff>2667000</xdr:colOff>
      <xdr:row>0</xdr:row>
      <xdr:rowOff>771525</xdr:rowOff>
    </xdr:to>
    <xdr:pic>
      <xdr:nvPicPr>
        <xdr:cNvPr id="1" name="Imagen 2"/>
        <xdr:cNvPicPr preferRelativeResize="1">
          <a:picLocks noChangeAspect="1"/>
        </xdr:cNvPicPr>
      </xdr:nvPicPr>
      <xdr:blipFill>
        <a:blip r:embed="rId1"/>
        <a:stretch>
          <a:fillRect/>
        </a:stretch>
      </xdr:blipFill>
      <xdr:spPr>
        <a:xfrm>
          <a:off x="190500" y="133350"/>
          <a:ext cx="29622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4"/>
  <sheetViews>
    <sheetView tabSelected="1" view="pageBreakPreview" zoomScale="110" zoomScaleNormal="115" zoomScaleSheetLayoutView="110" zoomScalePageLayoutView="0" workbookViewId="0" topLeftCell="A1">
      <selection activeCell="H5" sqref="H5"/>
    </sheetView>
  </sheetViews>
  <sheetFormatPr defaultColWidth="11.421875" defaultRowHeight="15"/>
  <cols>
    <col min="1" max="1" width="7.28125" style="10" customWidth="1"/>
    <col min="2" max="2" width="41.8515625" style="11" customWidth="1"/>
    <col min="3" max="3" width="14.8515625" style="11" customWidth="1"/>
    <col min="4" max="4" width="16.57421875" style="11" customWidth="1"/>
    <col min="5" max="5" width="5.57421875" style="11" customWidth="1"/>
    <col min="6" max="16" width="5.57421875" style="9" customWidth="1"/>
    <col min="17" max="17" width="25.28125" style="9" customWidth="1"/>
    <col min="18" max="18" width="33.28125" style="25" customWidth="1"/>
    <col min="19" max="19" width="19.7109375" style="9" customWidth="1"/>
    <col min="20" max="20" width="1.7109375" style="9" customWidth="1"/>
    <col min="21" max="21" width="27.7109375" style="14" hidden="1" customWidth="1"/>
    <col min="22" max="16384" width="11.421875" style="9" customWidth="1"/>
  </cols>
  <sheetData>
    <row r="1" spans="1:21" s="8" customFormat="1" ht="74.25" customHeight="1">
      <c r="A1" s="82"/>
      <c r="B1" s="82"/>
      <c r="C1" s="86" t="s">
        <v>74</v>
      </c>
      <c r="D1" s="86"/>
      <c r="E1" s="86"/>
      <c r="F1" s="86"/>
      <c r="G1" s="86"/>
      <c r="H1" s="86"/>
      <c r="I1" s="86"/>
      <c r="J1" s="86"/>
      <c r="K1" s="86"/>
      <c r="L1" s="86"/>
      <c r="M1" s="86"/>
      <c r="N1" s="86"/>
      <c r="O1" s="86"/>
      <c r="P1" s="86"/>
      <c r="Q1" s="86"/>
      <c r="R1" s="86"/>
      <c r="S1" s="86"/>
      <c r="U1" s="13"/>
    </row>
    <row r="2" spans="1:21" s="8" customFormat="1" ht="12.75">
      <c r="A2" s="32"/>
      <c r="B2" s="33"/>
      <c r="C2" s="33"/>
      <c r="D2" s="33"/>
      <c r="E2" s="33"/>
      <c r="F2" s="34"/>
      <c r="G2" s="34"/>
      <c r="H2" s="34"/>
      <c r="I2" s="34"/>
      <c r="J2" s="34"/>
      <c r="K2" s="34"/>
      <c r="L2" s="34"/>
      <c r="M2" s="34"/>
      <c r="N2" s="34"/>
      <c r="O2" s="34"/>
      <c r="P2" s="34"/>
      <c r="Q2" s="34"/>
      <c r="R2" s="35"/>
      <c r="S2" s="34"/>
      <c r="U2" s="13"/>
    </row>
    <row r="3" spans="1:37" ht="20.25" customHeight="1">
      <c r="A3" s="59" t="s">
        <v>0</v>
      </c>
      <c r="B3" s="59" t="s">
        <v>1</v>
      </c>
      <c r="C3" s="59" t="s">
        <v>13</v>
      </c>
      <c r="D3" s="59" t="s">
        <v>15</v>
      </c>
      <c r="E3" s="59" t="s">
        <v>30</v>
      </c>
      <c r="F3" s="59"/>
      <c r="G3" s="59"/>
      <c r="H3" s="59"/>
      <c r="I3" s="59"/>
      <c r="J3" s="59"/>
      <c r="K3" s="59"/>
      <c r="L3" s="59"/>
      <c r="M3" s="59"/>
      <c r="N3" s="59"/>
      <c r="O3" s="59"/>
      <c r="P3" s="59"/>
      <c r="Q3" s="55" t="s">
        <v>31</v>
      </c>
      <c r="R3" s="59" t="s">
        <v>24</v>
      </c>
      <c r="S3" s="59" t="s">
        <v>14</v>
      </c>
      <c r="AK3" s="12">
        <v>1</v>
      </c>
    </row>
    <row r="4" spans="1:19" ht="20.25" customHeight="1">
      <c r="A4" s="59"/>
      <c r="B4" s="59"/>
      <c r="C4" s="59"/>
      <c r="D4" s="59"/>
      <c r="E4" s="36" t="s">
        <v>83</v>
      </c>
      <c r="F4" s="36" t="s">
        <v>84</v>
      </c>
      <c r="G4" s="36" t="s">
        <v>85</v>
      </c>
      <c r="H4" s="36" t="s">
        <v>86</v>
      </c>
      <c r="I4" s="36" t="s">
        <v>87</v>
      </c>
      <c r="J4" s="36" t="s">
        <v>88</v>
      </c>
      <c r="K4" s="36" t="s">
        <v>89</v>
      </c>
      <c r="L4" s="36" t="s">
        <v>90</v>
      </c>
      <c r="M4" s="36" t="s">
        <v>91</v>
      </c>
      <c r="N4" s="36" t="s">
        <v>92</v>
      </c>
      <c r="O4" s="36" t="s">
        <v>93</v>
      </c>
      <c r="P4" s="36" t="s">
        <v>94</v>
      </c>
      <c r="Q4" s="56"/>
      <c r="R4" s="59"/>
      <c r="S4" s="59"/>
    </row>
    <row r="5" spans="1:21" s="19" customFormat="1" ht="26.25" customHeight="1">
      <c r="A5" s="51">
        <v>1</v>
      </c>
      <c r="B5" s="50" t="s">
        <v>21</v>
      </c>
      <c r="C5" s="52" t="s">
        <v>18</v>
      </c>
      <c r="D5" s="18" t="s">
        <v>19</v>
      </c>
      <c r="E5" s="17"/>
      <c r="F5" s="17"/>
      <c r="G5" s="17"/>
      <c r="H5" s="17"/>
      <c r="I5" s="17"/>
      <c r="J5" s="17"/>
      <c r="K5" s="17"/>
      <c r="L5" s="17"/>
      <c r="M5" s="17"/>
      <c r="N5" s="17"/>
      <c r="O5" s="17"/>
      <c r="P5" s="17"/>
      <c r="Q5" s="53" t="s">
        <v>82</v>
      </c>
      <c r="R5" s="50" t="s">
        <v>81</v>
      </c>
      <c r="S5" s="83" t="s">
        <v>45</v>
      </c>
      <c r="U5" s="20"/>
    </row>
    <row r="6" spans="1:21" s="19" customFormat="1" ht="26.25" customHeight="1">
      <c r="A6" s="51"/>
      <c r="B6" s="50"/>
      <c r="C6" s="52"/>
      <c r="D6" s="18" t="s">
        <v>20</v>
      </c>
      <c r="E6" s="17"/>
      <c r="F6" s="17"/>
      <c r="G6" s="17"/>
      <c r="H6" s="17"/>
      <c r="I6" s="17"/>
      <c r="J6" s="17"/>
      <c r="K6" s="17"/>
      <c r="L6" s="17"/>
      <c r="M6" s="17"/>
      <c r="N6" s="17"/>
      <c r="O6" s="17"/>
      <c r="P6" s="17"/>
      <c r="Q6" s="54"/>
      <c r="R6" s="50"/>
      <c r="S6" s="83"/>
      <c r="U6" s="20"/>
    </row>
    <row r="7" spans="1:21" s="19" customFormat="1" ht="15.75" customHeight="1">
      <c r="A7" s="51">
        <v>2</v>
      </c>
      <c r="B7" s="50" t="s">
        <v>72</v>
      </c>
      <c r="C7" s="52" t="s">
        <v>25</v>
      </c>
      <c r="D7" s="18" t="s">
        <v>19</v>
      </c>
      <c r="E7" s="17"/>
      <c r="F7" s="17"/>
      <c r="G7" s="17"/>
      <c r="H7" s="17"/>
      <c r="I7" s="17"/>
      <c r="J7" s="17"/>
      <c r="K7" s="17"/>
      <c r="L7" s="17"/>
      <c r="M7" s="17"/>
      <c r="N7" s="17"/>
      <c r="O7" s="17"/>
      <c r="P7" s="17"/>
      <c r="Q7" s="53" t="s">
        <v>37</v>
      </c>
      <c r="R7" s="50" t="s">
        <v>28</v>
      </c>
      <c r="S7" s="83" t="s">
        <v>45</v>
      </c>
      <c r="U7" s="20"/>
    </row>
    <row r="8" spans="1:21" s="19" customFormat="1" ht="15.75" customHeight="1">
      <c r="A8" s="51"/>
      <c r="B8" s="50"/>
      <c r="C8" s="52"/>
      <c r="D8" s="18" t="s">
        <v>20</v>
      </c>
      <c r="E8" s="17"/>
      <c r="F8" s="17"/>
      <c r="G8" s="17"/>
      <c r="H8" s="17"/>
      <c r="I8" s="17"/>
      <c r="J8" s="17"/>
      <c r="K8" s="17"/>
      <c r="L8" s="17"/>
      <c r="M8" s="17"/>
      <c r="N8" s="17"/>
      <c r="O8" s="17"/>
      <c r="P8" s="17"/>
      <c r="Q8" s="54"/>
      <c r="R8" s="50"/>
      <c r="S8" s="83"/>
      <c r="U8" s="20"/>
    </row>
    <row r="9" spans="1:21" s="19" customFormat="1" ht="33.75" customHeight="1">
      <c r="A9" s="51">
        <v>3</v>
      </c>
      <c r="B9" s="50" t="s">
        <v>46</v>
      </c>
      <c r="C9" s="52" t="s">
        <v>26</v>
      </c>
      <c r="D9" s="18" t="s">
        <v>19</v>
      </c>
      <c r="E9" s="17"/>
      <c r="F9" s="17"/>
      <c r="G9" s="17"/>
      <c r="H9" s="17"/>
      <c r="I9" s="17"/>
      <c r="J9" s="17"/>
      <c r="K9" s="17"/>
      <c r="L9" s="17"/>
      <c r="M9" s="17"/>
      <c r="N9" s="17"/>
      <c r="O9" s="17"/>
      <c r="P9" s="17"/>
      <c r="Q9" s="53" t="s">
        <v>38</v>
      </c>
      <c r="R9" s="50" t="s">
        <v>39</v>
      </c>
      <c r="S9" s="52" t="s">
        <v>47</v>
      </c>
      <c r="U9" s="20"/>
    </row>
    <row r="10" spans="1:21" s="19" customFormat="1" ht="33.75" customHeight="1">
      <c r="A10" s="51"/>
      <c r="B10" s="50"/>
      <c r="C10" s="52"/>
      <c r="D10" s="18" t="s">
        <v>20</v>
      </c>
      <c r="E10" s="17"/>
      <c r="F10" s="17"/>
      <c r="G10" s="17"/>
      <c r="H10" s="17"/>
      <c r="I10" s="17"/>
      <c r="J10" s="17"/>
      <c r="K10" s="17"/>
      <c r="L10" s="17"/>
      <c r="M10" s="17"/>
      <c r="N10" s="17"/>
      <c r="O10" s="17"/>
      <c r="P10" s="17"/>
      <c r="Q10" s="54"/>
      <c r="R10" s="50"/>
      <c r="S10" s="52"/>
      <c r="U10" s="20"/>
    </row>
    <row r="11" spans="1:21" s="38" customFormat="1" ht="40.5" customHeight="1">
      <c r="A11" s="51">
        <v>4</v>
      </c>
      <c r="B11" s="60" t="s">
        <v>73</v>
      </c>
      <c r="C11" s="52" t="s">
        <v>26</v>
      </c>
      <c r="D11" s="18" t="s">
        <v>19</v>
      </c>
      <c r="E11" s="37"/>
      <c r="F11" s="37"/>
      <c r="G11" s="37"/>
      <c r="H11" s="37"/>
      <c r="I11" s="37"/>
      <c r="J11" s="37"/>
      <c r="K11" s="37"/>
      <c r="L11" s="37"/>
      <c r="M11" s="37"/>
      <c r="N11" s="37"/>
      <c r="O11" s="37"/>
      <c r="P11" s="37"/>
      <c r="Q11" s="53" t="s">
        <v>32</v>
      </c>
      <c r="R11" s="50" t="s">
        <v>33</v>
      </c>
      <c r="S11" s="52" t="s">
        <v>47</v>
      </c>
      <c r="U11" s="39"/>
    </row>
    <row r="12" spans="1:21" s="38" customFormat="1" ht="23.25" customHeight="1">
      <c r="A12" s="51"/>
      <c r="B12" s="60"/>
      <c r="C12" s="52"/>
      <c r="D12" s="18" t="s">
        <v>20</v>
      </c>
      <c r="E12" s="37"/>
      <c r="F12" s="37"/>
      <c r="G12" s="37"/>
      <c r="H12" s="37"/>
      <c r="I12" s="37"/>
      <c r="J12" s="37"/>
      <c r="K12" s="37"/>
      <c r="L12" s="37"/>
      <c r="M12" s="37"/>
      <c r="N12" s="37"/>
      <c r="O12" s="37"/>
      <c r="P12" s="37"/>
      <c r="Q12" s="54"/>
      <c r="R12" s="50"/>
      <c r="S12" s="52"/>
      <c r="U12" s="39"/>
    </row>
    <row r="13" spans="1:21" s="19" customFormat="1" ht="26.25" customHeight="1">
      <c r="A13" s="51">
        <v>5</v>
      </c>
      <c r="B13" s="50" t="s">
        <v>48</v>
      </c>
      <c r="C13" s="52" t="s">
        <v>23</v>
      </c>
      <c r="D13" s="18" t="s">
        <v>19</v>
      </c>
      <c r="E13" s="17"/>
      <c r="F13" s="17"/>
      <c r="G13" s="17"/>
      <c r="H13" s="17"/>
      <c r="I13" s="17"/>
      <c r="J13" s="17"/>
      <c r="K13" s="17"/>
      <c r="L13" s="17"/>
      <c r="M13" s="17"/>
      <c r="N13" s="17"/>
      <c r="O13" s="17"/>
      <c r="P13" s="17"/>
      <c r="Q13" s="53" t="s">
        <v>40</v>
      </c>
      <c r="R13" s="50" t="s">
        <v>49</v>
      </c>
      <c r="S13" s="83" t="s">
        <v>45</v>
      </c>
      <c r="U13" s="20"/>
    </row>
    <row r="14" spans="1:21" s="19" customFormat="1" ht="21.75" customHeight="1">
      <c r="A14" s="51"/>
      <c r="B14" s="50"/>
      <c r="C14" s="52"/>
      <c r="D14" s="18" t="s">
        <v>20</v>
      </c>
      <c r="E14" s="17"/>
      <c r="F14" s="17"/>
      <c r="G14" s="17"/>
      <c r="H14" s="17"/>
      <c r="I14" s="17"/>
      <c r="J14" s="17"/>
      <c r="K14" s="17"/>
      <c r="L14" s="17"/>
      <c r="M14" s="17"/>
      <c r="N14" s="17"/>
      <c r="O14" s="17"/>
      <c r="P14" s="17"/>
      <c r="Q14" s="54"/>
      <c r="R14" s="50"/>
      <c r="S14" s="83"/>
      <c r="U14" s="20"/>
    </row>
    <row r="15" spans="1:21" s="19" customFormat="1" ht="18" customHeight="1">
      <c r="A15" s="51">
        <v>6</v>
      </c>
      <c r="B15" s="50" t="s">
        <v>50</v>
      </c>
      <c r="C15" s="52" t="s">
        <v>26</v>
      </c>
      <c r="D15" s="18" t="s">
        <v>19</v>
      </c>
      <c r="E15" s="17"/>
      <c r="F15" s="17"/>
      <c r="G15" s="17"/>
      <c r="H15" s="17"/>
      <c r="I15" s="17"/>
      <c r="J15" s="17"/>
      <c r="K15" s="17"/>
      <c r="L15" s="17"/>
      <c r="M15" s="17"/>
      <c r="N15" s="17"/>
      <c r="O15" s="17"/>
      <c r="P15" s="17"/>
      <c r="Q15" s="53" t="s">
        <v>51</v>
      </c>
      <c r="R15" s="50" t="s">
        <v>52</v>
      </c>
      <c r="S15" s="52" t="s">
        <v>47</v>
      </c>
      <c r="U15" s="20"/>
    </row>
    <row r="16" spans="1:21" s="19" customFormat="1" ht="18" customHeight="1">
      <c r="A16" s="51"/>
      <c r="B16" s="50"/>
      <c r="C16" s="52"/>
      <c r="D16" s="18" t="s">
        <v>20</v>
      </c>
      <c r="E16" s="17"/>
      <c r="F16" s="17"/>
      <c r="G16" s="17"/>
      <c r="H16" s="17"/>
      <c r="I16" s="17"/>
      <c r="J16" s="17"/>
      <c r="K16" s="17"/>
      <c r="L16" s="17"/>
      <c r="M16" s="17"/>
      <c r="N16" s="17"/>
      <c r="O16" s="17"/>
      <c r="P16" s="17"/>
      <c r="Q16" s="54"/>
      <c r="R16" s="50"/>
      <c r="S16" s="52"/>
      <c r="U16" s="20"/>
    </row>
    <row r="17" spans="1:21" s="19" customFormat="1" ht="15.75" customHeight="1">
      <c r="A17" s="51">
        <v>7</v>
      </c>
      <c r="B17" s="50" t="s">
        <v>53</v>
      </c>
      <c r="C17" s="52" t="s">
        <v>22</v>
      </c>
      <c r="D17" s="18" t="s">
        <v>19</v>
      </c>
      <c r="E17" s="17"/>
      <c r="F17" s="17"/>
      <c r="G17" s="17"/>
      <c r="H17" s="17"/>
      <c r="I17" s="17"/>
      <c r="J17" s="17"/>
      <c r="K17" s="17"/>
      <c r="L17" s="17"/>
      <c r="M17" s="17"/>
      <c r="N17" s="17"/>
      <c r="O17" s="17"/>
      <c r="P17" s="17"/>
      <c r="Q17" s="53" t="s">
        <v>54</v>
      </c>
      <c r="R17" s="50" t="s">
        <v>78</v>
      </c>
      <c r="S17" s="52" t="s">
        <v>47</v>
      </c>
      <c r="U17" s="21"/>
    </row>
    <row r="18" spans="1:21" s="19" customFormat="1" ht="15.75" customHeight="1">
      <c r="A18" s="51"/>
      <c r="B18" s="50"/>
      <c r="C18" s="52"/>
      <c r="D18" s="18" t="s">
        <v>20</v>
      </c>
      <c r="E18" s="17"/>
      <c r="F18" s="17"/>
      <c r="G18" s="17"/>
      <c r="H18" s="17"/>
      <c r="I18" s="17"/>
      <c r="J18" s="17"/>
      <c r="K18" s="17"/>
      <c r="L18" s="17"/>
      <c r="M18" s="17"/>
      <c r="N18" s="17"/>
      <c r="O18" s="17"/>
      <c r="P18" s="17"/>
      <c r="Q18" s="54"/>
      <c r="R18" s="50"/>
      <c r="S18" s="52"/>
      <c r="U18" s="21"/>
    </row>
    <row r="19" spans="1:21" s="47" customFormat="1" ht="29.25" customHeight="1">
      <c r="A19" s="51">
        <v>8</v>
      </c>
      <c r="B19" s="50" t="s">
        <v>75</v>
      </c>
      <c r="C19" s="52" t="s">
        <v>76</v>
      </c>
      <c r="D19" s="18" t="s">
        <v>19</v>
      </c>
      <c r="E19" s="46"/>
      <c r="F19" s="46"/>
      <c r="G19" s="46"/>
      <c r="H19" s="46"/>
      <c r="I19" s="46"/>
      <c r="J19" s="46"/>
      <c r="K19" s="46"/>
      <c r="L19" s="46"/>
      <c r="M19" s="46"/>
      <c r="N19" s="46"/>
      <c r="O19" s="46"/>
      <c r="P19" s="46"/>
      <c r="Q19" s="57" t="s">
        <v>77</v>
      </c>
      <c r="R19" s="50" t="s">
        <v>79</v>
      </c>
      <c r="S19" s="52" t="s">
        <v>47</v>
      </c>
      <c r="U19" s="49"/>
    </row>
    <row r="20" spans="1:21" s="47" customFormat="1" ht="29.25" customHeight="1">
      <c r="A20" s="51"/>
      <c r="B20" s="50"/>
      <c r="C20" s="52"/>
      <c r="D20" s="18" t="s">
        <v>20</v>
      </c>
      <c r="E20" s="46"/>
      <c r="F20" s="46"/>
      <c r="G20" s="46"/>
      <c r="H20" s="46"/>
      <c r="I20" s="46"/>
      <c r="J20" s="46"/>
      <c r="K20" s="46"/>
      <c r="L20" s="46"/>
      <c r="M20" s="46"/>
      <c r="N20" s="46"/>
      <c r="O20" s="46"/>
      <c r="P20" s="46"/>
      <c r="Q20" s="58"/>
      <c r="R20" s="50"/>
      <c r="S20" s="52"/>
      <c r="U20" s="49"/>
    </row>
    <row r="21" spans="1:21" s="47" customFormat="1" ht="15.75" customHeight="1">
      <c r="A21" s="51">
        <v>9</v>
      </c>
      <c r="B21" s="50" t="s">
        <v>55</v>
      </c>
      <c r="C21" s="52" t="s">
        <v>25</v>
      </c>
      <c r="D21" s="18" t="s">
        <v>19</v>
      </c>
      <c r="E21" s="46"/>
      <c r="F21" s="46"/>
      <c r="G21" s="46"/>
      <c r="H21" s="46"/>
      <c r="I21" s="46"/>
      <c r="J21" s="46"/>
      <c r="K21" s="46"/>
      <c r="L21" s="46"/>
      <c r="M21" s="46"/>
      <c r="N21" s="46"/>
      <c r="O21" s="46"/>
      <c r="P21" s="46"/>
      <c r="Q21" s="57" t="s">
        <v>36</v>
      </c>
      <c r="R21" s="50" t="s">
        <v>56</v>
      </c>
      <c r="S21" s="52" t="s">
        <v>47</v>
      </c>
      <c r="U21" s="48"/>
    </row>
    <row r="22" spans="1:21" s="47" customFormat="1" ht="15.75" customHeight="1">
      <c r="A22" s="51"/>
      <c r="B22" s="50"/>
      <c r="C22" s="52"/>
      <c r="D22" s="18" t="s">
        <v>20</v>
      </c>
      <c r="E22" s="46"/>
      <c r="F22" s="46"/>
      <c r="G22" s="46"/>
      <c r="H22" s="46"/>
      <c r="I22" s="46"/>
      <c r="J22" s="46"/>
      <c r="K22" s="46"/>
      <c r="L22" s="46"/>
      <c r="M22" s="46"/>
      <c r="N22" s="46"/>
      <c r="O22" s="46"/>
      <c r="P22" s="46"/>
      <c r="Q22" s="58"/>
      <c r="R22" s="50"/>
      <c r="S22" s="52"/>
      <c r="U22" s="48"/>
    </row>
    <row r="23" spans="1:21" s="47" customFormat="1" ht="54" customHeight="1">
      <c r="A23" s="51">
        <v>10</v>
      </c>
      <c r="B23" s="60" t="s">
        <v>57</v>
      </c>
      <c r="C23" s="52" t="s">
        <v>25</v>
      </c>
      <c r="D23" s="18" t="s">
        <v>19</v>
      </c>
      <c r="E23" s="46"/>
      <c r="F23" s="46"/>
      <c r="G23" s="46"/>
      <c r="H23" s="46"/>
      <c r="I23" s="46"/>
      <c r="J23" s="46"/>
      <c r="K23" s="46"/>
      <c r="L23" s="46"/>
      <c r="M23" s="46"/>
      <c r="N23" s="46"/>
      <c r="O23" s="46"/>
      <c r="P23" s="46"/>
      <c r="Q23" s="57" t="s">
        <v>35</v>
      </c>
      <c r="R23" s="61" t="s">
        <v>34</v>
      </c>
      <c r="S23" s="52" t="s">
        <v>58</v>
      </c>
      <c r="U23" s="48"/>
    </row>
    <row r="24" spans="1:21" s="47" customFormat="1" ht="54" customHeight="1">
      <c r="A24" s="51"/>
      <c r="B24" s="60"/>
      <c r="C24" s="52"/>
      <c r="D24" s="18" t="s">
        <v>20</v>
      </c>
      <c r="E24" s="46"/>
      <c r="F24" s="46"/>
      <c r="G24" s="46"/>
      <c r="H24" s="46"/>
      <c r="I24" s="46"/>
      <c r="J24" s="46"/>
      <c r="K24" s="46"/>
      <c r="L24" s="46"/>
      <c r="M24" s="46"/>
      <c r="N24" s="46"/>
      <c r="O24" s="46"/>
      <c r="P24" s="46"/>
      <c r="Q24" s="58"/>
      <c r="R24" s="61"/>
      <c r="S24" s="52"/>
      <c r="U24" s="48"/>
    </row>
    <row r="25" spans="1:21" s="19" customFormat="1" ht="19.5" customHeight="1">
      <c r="A25" s="51">
        <v>11</v>
      </c>
      <c r="B25" s="50" t="s">
        <v>60</v>
      </c>
      <c r="C25" s="52" t="s">
        <v>59</v>
      </c>
      <c r="D25" s="18" t="s">
        <v>19</v>
      </c>
      <c r="E25" s="17"/>
      <c r="F25" s="17"/>
      <c r="G25" s="17"/>
      <c r="H25" s="17"/>
      <c r="I25" s="17"/>
      <c r="J25" s="17"/>
      <c r="K25" s="17"/>
      <c r="L25" s="17"/>
      <c r="M25" s="17"/>
      <c r="N25" s="17"/>
      <c r="O25" s="17"/>
      <c r="P25" s="17"/>
      <c r="Q25" s="53" t="s">
        <v>61</v>
      </c>
      <c r="R25" s="50" t="s">
        <v>62</v>
      </c>
      <c r="S25" s="52" t="s">
        <v>47</v>
      </c>
      <c r="U25" s="20"/>
    </row>
    <row r="26" spans="1:21" s="19" customFormat="1" ht="28.5" customHeight="1">
      <c r="A26" s="51"/>
      <c r="B26" s="50"/>
      <c r="C26" s="52"/>
      <c r="D26" s="18" t="s">
        <v>20</v>
      </c>
      <c r="E26" s="17"/>
      <c r="F26" s="17"/>
      <c r="G26" s="17"/>
      <c r="H26" s="17"/>
      <c r="I26" s="17"/>
      <c r="J26" s="17"/>
      <c r="K26" s="17"/>
      <c r="L26" s="17"/>
      <c r="M26" s="17"/>
      <c r="N26" s="17"/>
      <c r="O26" s="17"/>
      <c r="P26" s="17"/>
      <c r="Q26" s="54"/>
      <c r="R26" s="50"/>
      <c r="S26" s="52"/>
      <c r="U26" s="20"/>
    </row>
    <row r="27" spans="1:21" s="19" customFormat="1" ht="21.75" customHeight="1">
      <c r="A27" s="51">
        <v>12</v>
      </c>
      <c r="B27" s="60" t="s">
        <v>27</v>
      </c>
      <c r="C27" s="52" t="s">
        <v>41</v>
      </c>
      <c r="D27" s="18" t="s">
        <v>19</v>
      </c>
      <c r="E27" s="17"/>
      <c r="F27" s="17"/>
      <c r="G27" s="17"/>
      <c r="H27" s="17"/>
      <c r="I27" s="17"/>
      <c r="J27" s="17"/>
      <c r="K27" s="17"/>
      <c r="L27" s="17"/>
      <c r="M27" s="17"/>
      <c r="N27" s="17"/>
      <c r="O27" s="17"/>
      <c r="P27" s="17"/>
      <c r="Q27" s="53" t="s">
        <v>63</v>
      </c>
      <c r="R27" s="50" t="s">
        <v>64</v>
      </c>
      <c r="S27" s="52" t="s">
        <v>47</v>
      </c>
      <c r="U27" s="20"/>
    </row>
    <row r="28" spans="1:21" s="19" customFormat="1" ht="21.75" customHeight="1">
      <c r="A28" s="51"/>
      <c r="B28" s="60"/>
      <c r="C28" s="52"/>
      <c r="D28" s="18" t="s">
        <v>20</v>
      </c>
      <c r="E28" s="17"/>
      <c r="F28" s="17"/>
      <c r="G28" s="17"/>
      <c r="H28" s="17"/>
      <c r="I28" s="17"/>
      <c r="J28" s="17"/>
      <c r="K28" s="17"/>
      <c r="L28" s="17"/>
      <c r="M28" s="17"/>
      <c r="N28" s="17"/>
      <c r="O28" s="17"/>
      <c r="P28" s="17"/>
      <c r="Q28" s="54"/>
      <c r="R28" s="50"/>
      <c r="S28" s="52"/>
      <c r="U28" s="20"/>
    </row>
    <row r="29" spans="1:21" s="19" customFormat="1" ht="23.25" customHeight="1">
      <c r="A29" s="51">
        <v>13</v>
      </c>
      <c r="B29" s="50" t="s">
        <v>65</v>
      </c>
      <c r="C29" s="52" t="s">
        <v>26</v>
      </c>
      <c r="D29" s="18" t="s">
        <v>19</v>
      </c>
      <c r="E29" s="17"/>
      <c r="F29" s="17"/>
      <c r="G29" s="17"/>
      <c r="H29" s="17"/>
      <c r="I29" s="17"/>
      <c r="J29" s="17"/>
      <c r="K29" s="17"/>
      <c r="L29" s="17"/>
      <c r="M29" s="17"/>
      <c r="N29" s="17"/>
      <c r="O29" s="17"/>
      <c r="P29" s="17"/>
      <c r="Q29" s="53" t="s">
        <v>66</v>
      </c>
      <c r="R29" s="61" t="s">
        <v>67</v>
      </c>
      <c r="S29" s="52" t="s">
        <v>47</v>
      </c>
      <c r="U29" s="20"/>
    </row>
    <row r="30" spans="1:21" s="19" customFormat="1" ht="23.25" customHeight="1">
      <c r="A30" s="51"/>
      <c r="B30" s="50"/>
      <c r="C30" s="52"/>
      <c r="D30" s="18" t="s">
        <v>20</v>
      </c>
      <c r="E30" s="17"/>
      <c r="F30" s="17"/>
      <c r="G30" s="17"/>
      <c r="H30" s="17"/>
      <c r="I30" s="17"/>
      <c r="J30" s="17"/>
      <c r="K30" s="17"/>
      <c r="L30" s="17"/>
      <c r="M30" s="17"/>
      <c r="N30" s="17"/>
      <c r="O30" s="17"/>
      <c r="P30" s="17"/>
      <c r="Q30" s="54"/>
      <c r="R30" s="61"/>
      <c r="S30" s="52"/>
      <c r="U30" s="20"/>
    </row>
    <row r="31" spans="1:21" s="47" customFormat="1" ht="15.75" customHeight="1">
      <c r="A31" s="51">
        <v>14</v>
      </c>
      <c r="B31" s="50" t="s">
        <v>68</v>
      </c>
      <c r="C31" s="52" t="s">
        <v>26</v>
      </c>
      <c r="D31" s="18" t="s">
        <v>19</v>
      </c>
      <c r="E31" s="46"/>
      <c r="F31" s="46"/>
      <c r="G31" s="46"/>
      <c r="H31" s="46"/>
      <c r="I31" s="46"/>
      <c r="J31" s="46"/>
      <c r="K31" s="46"/>
      <c r="L31" s="46"/>
      <c r="M31" s="46"/>
      <c r="N31" s="46"/>
      <c r="O31" s="46"/>
      <c r="P31" s="46"/>
      <c r="Q31" s="57" t="s">
        <v>70</v>
      </c>
      <c r="R31" s="61" t="s">
        <v>69</v>
      </c>
      <c r="S31" s="52" t="s">
        <v>47</v>
      </c>
      <c r="U31" s="48"/>
    </row>
    <row r="32" spans="1:21" s="47" customFormat="1" ht="15.75" customHeight="1">
      <c r="A32" s="51"/>
      <c r="B32" s="50"/>
      <c r="C32" s="52"/>
      <c r="D32" s="18" t="s">
        <v>20</v>
      </c>
      <c r="E32" s="46"/>
      <c r="F32" s="46"/>
      <c r="G32" s="46"/>
      <c r="H32" s="46"/>
      <c r="I32" s="46"/>
      <c r="J32" s="46"/>
      <c r="K32" s="46"/>
      <c r="L32" s="46"/>
      <c r="M32" s="46"/>
      <c r="N32" s="46"/>
      <c r="O32" s="46"/>
      <c r="P32" s="46"/>
      <c r="Q32" s="58"/>
      <c r="R32" s="61"/>
      <c r="S32" s="52"/>
      <c r="U32" s="48"/>
    </row>
    <row r="33" spans="1:21" s="40" customFormat="1" ht="20.25" customHeight="1">
      <c r="A33" s="51">
        <v>15</v>
      </c>
      <c r="B33" s="60" t="s">
        <v>80</v>
      </c>
      <c r="C33" s="52" t="s">
        <v>26</v>
      </c>
      <c r="D33" s="18" t="s">
        <v>19</v>
      </c>
      <c r="E33" s="46"/>
      <c r="F33" s="46"/>
      <c r="G33" s="46"/>
      <c r="H33" s="46"/>
      <c r="I33" s="46"/>
      <c r="J33" s="46"/>
      <c r="K33" s="46"/>
      <c r="L33" s="46"/>
      <c r="M33" s="46"/>
      <c r="N33" s="46"/>
      <c r="O33" s="46"/>
      <c r="P33" s="46"/>
      <c r="Q33" s="53" t="s">
        <v>32</v>
      </c>
      <c r="R33" s="50" t="s">
        <v>71</v>
      </c>
      <c r="S33" s="52" t="s">
        <v>47</v>
      </c>
      <c r="U33" s="41"/>
    </row>
    <row r="34" spans="1:21" s="40" customFormat="1" ht="15.75" customHeight="1">
      <c r="A34" s="51"/>
      <c r="B34" s="60"/>
      <c r="C34" s="52"/>
      <c r="D34" s="18" t="s">
        <v>20</v>
      </c>
      <c r="E34" s="46"/>
      <c r="F34" s="46"/>
      <c r="G34" s="46"/>
      <c r="H34" s="46"/>
      <c r="I34" s="46"/>
      <c r="J34" s="46"/>
      <c r="K34" s="46"/>
      <c r="L34" s="46"/>
      <c r="M34" s="46"/>
      <c r="N34" s="46"/>
      <c r="O34" s="46"/>
      <c r="P34" s="46"/>
      <c r="Q34" s="54"/>
      <c r="R34" s="50"/>
      <c r="S34" s="52"/>
      <c r="U34" s="41"/>
    </row>
    <row r="35" spans="1:21" s="40" customFormat="1" ht="25.5" customHeight="1">
      <c r="A35" s="51">
        <v>16</v>
      </c>
      <c r="B35" s="50" t="s">
        <v>42</v>
      </c>
      <c r="C35" s="52" t="s">
        <v>22</v>
      </c>
      <c r="D35" s="18" t="s">
        <v>19</v>
      </c>
      <c r="E35" s="46"/>
      <c r="F35" s="46"/>
      <c r="G35" s="46"/>
      <c r="H35" s="46"/>
      <c r="I35" s="46"/>
      <c r="J35" s="46"/>
      <c r="K35" s="46"/>
      <c r="L35" s="46"/>
      <c r="M35" s="46"/>
      <c r="N35" s="46"/>
      <c r="O35" s="46"/>
      <c r="P35" s="46"/>
      <c r="Q35" s="53" t="s">
        <v>43</v>
      </c>
      <c r="R35" s="50" t="s">
        <v>44</v>
      </c>
      <c r="S35" s="52" t="s">
        <v>29</v>
      </c>
      <c r="U35" s="41"/>
    </row>
    <row r="36" spans="1:21" s="40" customFormat="1" ht="25.5" customHeight="1">
      <c r="A36" s="51"/>
      <c r="B36" s="50"/>
      <c r="C36" s="52"/>
      <c r="D36" s="18" t="s">
        <v>20</v>
      </c>
      <c r="E36" s="46"/>
      <c r="F36" s="46"/>
      <c r="G36" s="46"/>
      <c r="H36" s="46"/>
      <c r="I36" s="46"/>
      <c r="J36" s="46"/>
      <c r="K36" s="46"/>
      <c r="L36" s="46"/>
      <c r="M36" s="46"/>
      <c r="N36" s="46"/>
      <c r="O36" s="46"/>
      <c r="P36" s="46"/>
      <c r="Q36" s="54"/>
      <c r="R36" s="50"/>
      <c r="S36" s="52"/>
      <c r="U36" s="41"/>
    </row>
    <row r="37" spans="1:19" ht="20.25" customHeight="1">
      <c r="A37" s="30"/>
      <c r="B37" s="27"/>
      <c r="C37" s="27"/>
      <c r="D37" s="31"/>
      <c r="E37" s="31"/>
      <c r="F37" s="28"/>
      <c r="G37" s="28"/>
      <c r="H37" s="28"/>
      <c r="I37" s="28"/>
      <c r="J37" s="28"/>
      <c r="K37" s="28"/>
      <c r="L37" s="28"/>
      <c r="M37" s="28"/>
      <c r="N37" s="28"/>
      <c r="O37" s="28"/>
      <c r="P37" s="28"/>
      <c r="Q37" s="43"/>
      <c r="R37" s="29"/>
      <c r="S37" s="28"/>
    </row>
    <row r="38" spans="1:19" ht="12.75" customHeight="1">
      <c r="A38" s="74" t="s">
        <v>16</v>
      </c>
      <c r="B38" s="75"/>
      <c r="C38" s="75"/>
      <c r="D38" s="76"/>
      <c r="E38" s="16" t="e">
        <f>E5+#REF!+#REF!+#REF!+E9+#REF!+E11+#REF!+E15+#REF!+E21+#REF!+E25+#REF!+E27+E7+E13+#REF!+E19+#REF!</f>
        <v>#REF!</v>
      </c>
      <c r="F38" s="16" t="e">
        <f>F5+#REF!+#REF!+#REF!+F9+#REF!+F11+#REF!+F15+#REF!+F21+#REF!+F25+#REF!+F27+F7+F13+#REF!+F19+#REF!</f>
        <v>#REF!</v>
      </c>
      <c r="G38" s="16" t="e">
        <f>G5+#REF!+#REF!+#REF!+G9+#REF!+G11+#REF!+G15+#REF!+G21+#REF!+G25+#REF!+G27+G7+G13+#REF!+G19+#REF!</f>
        <v>#REF!</v>
      </c>
      <c r="H38" s="16" t="e">
        <f>H5+#REF!+#REF!+#REF!+H9+#REF!+H11+#REF!+H15+#REF!+H21+#REF!+H25+#REF!+H27+H7+H13+#REF!+H19+#REF!</f>
        <v>#REF!</v>
      </c>
      <c r="I38" s="16" t="e">
        <f>I5+#REF!+#REF!+#REF!+I9+#REF!+I11+#REF!+I15+#REF!+I21+#REF!+I25+#REF!+I27+I7+I13+#REF!+I19+#REF!</f>
        <v>#REF!</v>
      </c>
      <c r="J38" s="16" t="e">
        <f>J5+#REF!+#REF!+#REF!+J9+#REF!+J11+#REF!+J15+#REF!+J21+#REF!+J25+#REF!+J27+J7+J13+#REF!+J19+#REF!</f>
        <v>#REF!</v>
      </c>
      <c r="K38" s="16" t="e">
        <f>K5+#REF!+#REF!+#REF!+K9+#REF!+K11+#REF!+K15+#REF!+K21+#REF!+K25+#REF!+K27+K7+K13+#REF!+K19+#REF!</f>
        <v>#REF!</v>
      </c>
      <c r="L38" s="16" t="e">
        <f>L5+#REF!+#REF!+#REF!+L9+#REF!+L11+#REF!+L15+#REF!+L21+#REF!+L25+#REF!+L27+L7+L13+#REF!+L19+#REF!</f>
        <v>#REF!</v>
      </c>
      <c r="M38" s="16" t="e">
        <f>M5+#REF!+#REF!+#REF!+M9+#REF!+M11+#REF!+M15+#REF!+M21+#REF!+M25+#REF!+M27+M7+M13+#REF!+M19+#REF!</f>
        <v>#REF!</v>
      </c>
      <c r="N38" s="16" t="e">
        <f>N5+#REF!+#REF!+#REF!+N9+#REF!+N11+#REF!+N15+#REF!+N21+#REF!+N25+#REF!+N27+N7+N13+#REF!+N19+#REF!</f>
        <v>#REF!</v>
      </c>
      <c r="O38" s="16" t="e">
        <f>O5+#REF!+#REF!+#REF!+O9+#REF!+O11+#REF!+O15+#REF!+O21+#REF!+O25+#REF!+O27+O7+O13+#REF!+O19+#REF!</f>
        <v>#REF!</v>
      </c>
      <c r="P38" s="16" t="e">
        <f>P5+#REF!+#REF!+#REF!+P9+#REF!+P11+#REF!+P15+#REF!+P21+#REF!+P25+#REF!+P27+P7+P13+#REF!+P19+#REF!</f>
        <v>#REF!</v>
      </c>
      <c r="Q38" s="42"/>
      <c r="R38" s="26"/>
      <c r="S38" s="64" t="str">
        <f>_xlfn.IFERROR(SUM(F39:P39)/SUM(F38:P38)," ")</f>
        <v> </v>
      </c>
    </row>
    <row r="39" spans="1:19" ht="12.75" customHeight="1">
      <c r="A39" s="77"/>
      <c r="B39" s="78"/>
      <c r="C39" s="78"/>
      <c r="D39" s="79"/>
      <c r="E39" s="16" t="e">
        <f>E6+#REF!+#REF!+#REF!+E8+E10+#REF!+E12+E14+E16+#REF!+E22+#REF!+E26+#REF!+E28+E20+#REF!+#REF!+#REF!</f>
        <v>#REF!</v>
      </c>
      <c r="F39" s="16" t="e">
        <f>F6+#REF!+#REF!+#REF!+F8+F10+#REF!+F12+F14+F16+#REF!+F22+#REF!+F26+#REF!+F28+F20+#REF!+#REF!+#REF!</f>
        <v>#REF!</v>
      </c>
      <c r="G39" s="16" t="e">
        <f>G6+#REF!+#REF!+#REF!+G8+G10+#REF!+G12+G14+G16+#REF!+G22+#REF!+G26+#REF!+G28+G20+#REF!+#REF!+#REF!</f>
        <v>#REF!</v>
      </c>
      <c r="H39" s="16" t="e">
        <f>H6+#REF!+#REF!+#REF!+H8+H10+#REF!+H12+H14+H16+#REF!+H22+#REF!+H26+#REF!+H28+H20+#REF!+#REF!+#REF!</f>
        <v>#REF!</v>
      </c>
      <c r="I39" s="16" t="e">
        <f>I6+#REF!+#REF!+#REF!+I8+I10+#REF!+I12+I14+I16+#REF!+I22+#REF!+I26+#REF!+I28+I20+#REF!+#REF!+#REF!</f>
        <v>#REF!</v>
      </c>
      <c r="J39" s="16" t="e">
        <f>J6+#REF!+#REF!+#REF!+J8+J10+#REF!+J12+J14+J16+#REF!+J22+#REF!+J26+#REF!+J28+J20+#REF!+#REF!+#REF!</f>
        <v>#REF!</v>
      </c>
      <c r="K39" s="16" t="e">
        <f>K6+#REF!+#REF!+#REF!+K8+K10+#REF!+K12+K14+K16+#REF!+K22+#REF!+K26+#REF!+K28+K20+#REF!+#REF!+#REF!</f>
        <v>#REF!</v>
      </c>
      <c r="L39" s="16" t="e">
        <f>L6+#REF!+#REF!+#REF!+L8+L10+#REF!+L12+L14+L16+#REF!+L22+#REF!+L26+#REF!+L28+L20+#REF!+#REF!+#REF!</f>
        <v>#REF!</v>
      </c>
      <c r="M39" s="16" t="e">
        <f>M6+#REF!+#REF!+#REF!+M8+M10+#REF!+M12+M14+M16+#REF!+M22+#REF!+M26+#REF!+M28+M20+#REF!+#REF!+#REF!</f>
        <v>#REF!</v>
      </c>
      <c r="N39" s="16" t="e">
        <f>N6+#REF!+#REF!+#REF!+N8+N10+#REF!+N12+N14+N16+#REF!+N22+#REF!+N26+#REF!+N28+N20+#REF!+#REF!+#REF!</f>
        <v>#REF!</v>
      </c>
      <c r="O39" s="16" t="e">
        <f>O6+#REF!+#REF!+#REF!+O8+O10+#REF!+O12+O14+O16+#REF!+O22+#REF!+O26+#REF!+O28+O20+#REF!+#REF!+#REF!</f>
        <v>#REF!</v>
      </c>
      <c r="P39" s="16" t="e">
        <f>P6+#REF!+#REF!+#REF!+P8+P10+#REF!+P12+P14+P16+#REF!+P22+#REF!+P26+#REF!+P28+P20+#REF!+#REF!+#REF!</f>
        <v>#REF!</v>
      </c>
      <c r="Q39" s="43"/>
      <c r="R39" s="22"/>
      <c r="S39" s="65"/>
    </row>
    <row r="40" spans="1:21" ht="12.75" customHeight="1">
      <c r="A40" s="66" t="s">
        <v>17</v>
      </c>
      <c r="B40" s="67"/>
      <c r="C40" s="67"/>
      <c r="D40" s="68"/>
      <c r="E40" s="80" t="str">
        <f>_xlfn.IFERROR((E39/E38)," ")</f>
        <v> </v>
      </c>
      <c r="F40" s="80" t="str">
        <f>_xlfn.IFERROR((F39/F38)," ")</f>
        <v> </v>
      </c>
      <c r="G40" s="62" t="str">
        <f>_xlfn.IFERROR((G39/G38)," ")</f>
        <v> </v>
      </c>
      <c r="H40" s="62" t="str">
        <f aca="true" t="shared" si="0" ref="H40:P40">_xlfn.IFERROR((H39/H38)," ")</f>
        <v> </v>
      </c>
      <c r="I40" s="62" t="str">
        <f t="shared" si="0"/>
        <v> </v>
      </c>
      <c r="J40" s="62" t="str">
        <f t="shared" si="0"/>
        <v> </v>
      </c>
      <c r="K40" s="62" t="str">
        <f t="shared" si="0"/>
        <v> </v>
      </c>
      <c r="L40" s="62" t="str">
        <f t="shared" si="0"/>
        <v> </v>
      </c>
      <c r="M40" s="62" t="str">
        <f t="shared" si="0"/>
        <v> </v>
      </c>
      <c r="N40" s="62" t="str">
        <f t="shared" si="0"/>
        <v> </v>
      </c>
      <c r="O40" s="62" t="str">
        <f t="shared" si="0"/>
        <v> </v>
      </c>
      <c r="P40" s="62" t="str">
        <f t="shared" si="0"/>
        <v> </v>
      </c>
      <c r="Q40" s="44"/>
      <c r="R40" s="23"/>
      <c r="S40" s="72"/>
      <c r="U40" s="84">
        <f>SUM(U5:U30)</f>
        <v>0</v>
      </c>
    </row>
    <row r="41" spans="1:21" ht="15.75" customHeight="1" thickBot="1">
      <c r="A41" s="69"/>
      <c r="B41" s="70"/>
      <c r="C41" s="70"/>
      <c r="D41" s="71"/>
      <c r="E41" s="81"/>
      <c r="F41" s="81"/>
      <c r="G41" s="63"/>
      <c r="H41" s="63"/>
      <c r="I41" s="63"/>
      <c r="J41" s="63"/>
      <c r="K41" s="63"/>
      <c r="L41" s="63"/>
      <c r="M41" s="63"/>
      <c r="N41" s="63"/>
      <c r="O41" s="63"/>
      <c r="P41" s="63"/>
      <c r="Q41" s="45"/>
      <c r="R41" s="24"/>
      <c r="S41" s="73"/>
      <c r="U41" s="85"/>
    </row>
    <row r="43" ht="12.75">
      <c r="S43" s="15"/>
    </row>
    <row r="44" ht="12.75">
      <c r="S44" s="15"/>
    </row>
  </sheetData>
  <sheetProtection/>
  <mergeCells count="123">
    <mergeCell ref="S29:S30"/>
    <mergeCell ref="A33:A34"/>
    <mergeCell ref="B33:B34"/>
    <mergeCell ref="C33:C34"/>
    <mergeCell ref="R7:R8"/>
    <mergeCell ref="R9:R10"/>
    <mergeCell ref="C7:C8"/>
    <mergeCell ref="C13:C14"/>
    <mergeCell ref="R33:R34"/>
    <mergeCell ref="A9:A10"/>
    <mergeCell ref="B13:B14"/>
    <mergeCell ref="A13:A14"/>
    <mergeCell ref="A19:A20"/>
    <mergeCell ref="R19:R20"/>
    <mergeCell ref="R11:R12"/>
    <mergeCell ref="C19:C20"/>
    <mergeCell ref="R21:R22"/>
    <mergeCell ref="A11:A12"/>
    <mergeCell ref="C11:C12"/>
    <mergeCell ref="A15:A16"/>
    <mergeCell ref="B15:B16"/>
    <mergeCell ref="A21:A22"/>
    <mergeCell ref="C15:C16"/>
    <mergeCell ref="A7:A8"/>
    <mergeCell ref="B21:B22"/>
    <mergeCell ref="B19:B20"/>
    <mergeCell ref="B9:B10"/>
    <mergeCell ref="C21:C22"/>
    <mergeCell ref="B7:B8"/>
    <mergeCell ref="C9:C10"/>
    <mergeCell ref="N40:N41"/>
    <mergeCell ref="R13:R14"/>
    <mergeCell ref="R15:R16"/>
    <mergeCell ref="S19:S20"/>
    <mergeCell ref="S27:S28"/>
    <mergeCell ref="Q33:Q34"/>
    <mergeCell ref="Q35:Q36"/>
    <mergeCell ref="R35:R36"/>
    <mergeCell ref="S33:S34"/>
    <mergeCell ref="S23:S24"/>
    <mergeCell ref="S3:S4"/>
    <mergeCell ref="S5:S6"/>
    <mergeCell ref="S13:S14"/>
    <mergeCell ref="U40:U41"/>
    <mergeCell ref="S15:S16"/>
    <mergeCell ref="S21:S22"/>
    <mergeCell ref="S11:S12"/>
    <mergeCell ref="S7:S8"/>
    <mergeCell ref="S9:S10"/>
    <mergeCell ref="S17:S18"/>
    <mergeCell ref="R3:R4"/>
    <mergeCell ref="R5:R6"/>
    <mergeCell ref="A1:B1"/>
    <mergeCell ref="A3:A4"/>
    <mergeCell ref="B3:B4"/>
    <mergeCell ref="C3:C4"/>
    <mergeCell ref="E3:P3"/>
    <mergeCell ref="C1:S1"/>
    <mergeCell ref="B5:B6"/>
    <mergeCell ref="C5:C6"/>
    <mergeCell ref="R23:R24"/>
    <mergeCell ref="R25:R26"/>
    <mergeCell ref="A31:A32"/>
    <mergeCell ref="B31:B32"/>
    <mergeCell ref="C31:C32"/>
    <mergeCell ref="R31:R32"/>
    <mergeCell ref="A29:A30"/>
    <mergeCell ref="B29:B30"/>
    <mergeCell ref="A23:A24"/>
    <mergeCell ref="S31:S32"/>
    <mergeCell ref="C23:C24"/>
    <mergeCell ref="H40:H41"/>
    <mergeCell ref="I40:I41"/>
    <mergeCell ref="A38:D39"/>
    <mergeCell ref="L40:L41"/>
    <mergeCell ref="M40:M41"/>
    <mergeCell ref="J40:J41"/>
    <mergeCell ref="E40:E41"/>
    <mergeCell ref="F40:F41"/>
    <mergeCell ref="G40:G41"/>
    <mergeCell ref="A40:D41"/>
    <mergeCell ref="B11:B12"/>
    <mergeCell ref="K40:K41"/>
    <mergeCell ref="S40:S41"/>
    <mergeCell ref="A27:A28"/>
    <mergeCell ref="O40:O41"/>
    <mergeCell ref="Q31:Q32"/>
    <mergeCell ref="A17:A18"/>
    <mergeCell ref="B17:B18"/>
    <mergeCell ref="P40:P41"/>
    <mergeCell ref="S25:S26"/>
    <mergeCell ref="B23:B24"/>
    <mergeCell ref="A25:A26"/>
    <mergeCell ref="C25:C26"/>
    <mergeCell ref="B25:B26"/>
    <mergeCell ref="S38:S39"/>
    <mergeCell ref="C27:C28"/>
    <mergeCell ref="A35:A36"/>
    <mergeCell ref="B35:B36"/>
    <mergeCell ref="R27:R28"/>
    <mergeCell ref="B27:B28"/>
    <mergeCell ref="Q25:Q26"/>
    <mergeCell ref="Q27:Q28"/>
    <mergeCell ref="Q29:Q30"/>
    <mergeCell ref="C29:C30"/>
    <mergeCell ref="R29:R30"/>
    <mergeCell ref="Q3:Q4"/>
    <mergeCell ref="Q11:Q12"/>
    <mergeCell ref="Q15:Q16"/>
    <mergeCell ref="Q23:Q24"/>
    <mergeCell ref="Q21:Q22"/>
    <mergeCell ref="D3:D4"/>
    <mergeCell ref="Q19:Q20"/>
    <mergeCell ref="R17:R18"/>
    <mergeCell ref="A5:A6"/>
    <mergeCell ref="C17:C18"/>
    <mergeCell ref="Q17:Q18"/>
    <mergeCell ref="S35:S36"/>
    <mergeCell ref="Q5:Q6"/>
    <mergeCell ref="Q7:Q8"/>
    <mergeCell ref="Q9:Q10"/>
    <mergeCell ref="Q13:Q14"/>
    <mergeCell ref="C35:C36"/>
  </mergeCells>
  <conditionalFormatting sqref="F5:M5 P5">
    <cfRule type="expression" priority="940" dxfId="106">
      <formula>F5=1</formula>
    </cfRule>
  </conditionalFormatting>
  <conditionalFormatting sqref="O6:P6 F6:M6">
    <cfRule type="expression" priority="830" dxfId="107">
      <formula>F6=1</formula>
    </cfRule>
  </conditionalFormatting>
  <conditionalFormatting sqref="F22:L22">
    <cfRule type="expression" priority="768" dxfId="107">
      <formula>F22=1</formula>
    </cfRule>
  </conditionalFormatting>
  <conditionalFormatting sqref="I16:J16 L16">
    <cfRule type="expression" priority="770" dxfId="107">
      <formula>I16=1</formula>
    </cfRule>
  </conditionalFormatting>
  <conditionalFormatting sqref="F14:L14 P14">
    <cfRule type="expression" priority="784" dxfId="107">
      <formula>F14=1</formula>
    </cfRule>
  </conditionalFormatting>
  <conditionalFormatting sqref="F24:P24">
    <cfRule type="expression" priority="754" dxfId="107">
      <formula>F24=1</formula>
    </cfRule>
  </conditionalFormatting>
  <conditionalFormatting sqref="P26 F26:L26">
    <cfRule type="expression" priority="748" dxfId="107">
      <formula>F26=1</formula>
    </cfRule>
  </conditionalFormatting>
  <conditionalFormatting sqref="F28 I28:J28">
    <cfRule type="expression" priority="732" dxfId="107">
      <formula>F28=1</formula>
    </cfRule>
  </conditionalFormatting>
  <conditionalFormatting sqref="F7:M7 O7:P7">
    <cfRule type="expression" priority="339" dxfId="106">
      <formula>F7=1</formula>
    </cfRule>
  </conditionalFormatting>
  <conditionalFormatting sqref="F8:K8 F10 P8 I10:L10 P10">
    <cfRule type="expression" priority="337" dxfId="107">
      <formula>F8=1</formula>
    </cfRule>
  </conditionalFormatting>
  <conditionalFormatting sqref="F12 L12 I12:J12">
    <cfRule type="expression" priority="295" dxfId="107">
      <formula>F12=1</formula>
    </cfRule>
  </conditionalFormatting>
  <conditionalFormatting sqref="P12">
    <cfRule type="expression" priority="282" dxfId="107">
      <formula>P12=1</formula>
    </cfRule>
  </conditionalFormatting>
  <conditionalFormatting sqref="P16">
    <cfRule type="expression" priority="281" dxfId="107">
      <formula>P16=1</formula>
    </cfRule>
  </conditionalFormatting>
  <conditionalFormatting sqref="P22">
    <cfRule type="expression" priority="280" dxfId="107">
      <formula>P22=1</formula>
    </cfRule>
  </conditionalFormatting>
  <conditionalFormatting sqref="P28">
    <cfRule type="expression" priority="266" dxfId="107">
      <formula>P28=1</formula>
    </cfRule>
  </conditionalFormatting>
  <conditionalFormatting sqref="K28:L28">
    <cfRule type="expression" priority="269" dxfId="107">
      <formula>K28=1</formula>
    </cfRule>
  </conditionalFormatting>
  <conditionalFormatting sqref="F20:M20 O20">
    <cfRule type="expression" priority="221" dxfId="107">
      <formula>F20=1</formula>
    </cfRule>
  </conditionalFormatting>
  <conditionalFormatting sqref="P20">
    <cfRule type="expression" priority="220" dxfId="107">
      <formula>P20=1</formula>
    </cfRule>
  </conditionalFormatting>
  <conditionalFormatting sqref="N20">
    <cfRule type="expression" priority="218" dxfId="107">
      <formula>N20=1</formula>
    </cfRule>
  </conditionalFormatting>
  <conditionalFormatting sqref="O19:P19 F19:M19">
    <cfRule type="expression" priority="223" dxfId="106">
      <formula>F19=1</formula>
    </cfRule>
  </conditionalFormatting>
  <conditionalFormatting sqref="N19">
    <cfRule type="expression" priority="219" dxfId="106">
      <formula>N19=1</formula>
    </cfRule>
  </conditionalFormatting>
  <conditionalFormatting sqref="N6">
    <cfRule type="expression" priority="202" dxfId="107">
      <formula>N6=1</formula>
    </cfRule>
  </conditionalFormatting>
  <conditionalFormatting sqref="N7">
    <cfRule type="expression" priority="201" dxfId="106">
      <formula>N7=1</formula>
    </cfRule>
  </conditionalFormatting>
  <conditionalFormatting sqref="N5">
    <cfRule type="expression" priority="209" dxfId="106">
      <formula>N5=1</formula>
    </cfRule>
  </conditionalFormatting>
  <conditionalFormatting sqref="O5">
    <cfRule type="expression" priority="204" dxfId="106">
      <formula>O5=1</formula>
    </cfRule>
  </conditionalFormatting>
  <conditionalFormatting sqref="F9:M9 O9:P9">
    <cfRule type="expression" priority="187" dxfId="106">
      <formula>F9=1</formula>
    </cfRule>
  </conditionalFormatting>
  <conditionalFormatting sqref="N9">
    <cfRule type="expression" priority="186" dxfId="106">
      <formula>N9=1</formula>
    </cfRule>
  </conditionalFormatting>
  <conditionalFormatting sqref="F11:M11 O11:P11">
    <cfRule type="expression" priority="181" dxfId="106">
      <formula>F11=1</formula>
    </cfRule>
  </conditionalFormatting>
  <conditionalFormatting sqref="N11">
    <cfRule type="expression" priority="180" dxfId="106">
      <formula>N11=1</formula>
    </cfRule>
  </conditionalFormatting>
  <conditionalFormatting sqref="F13:M13 O13:P13">
    <cfRule type="expression" priority="174" dxfId="106">
      <formula>F13=1</formula>
    </cfRule>
  </conditionalFormatting>
  <conditionalFormatting sqref="N13">
    <cfRule type="expression" priority="173" dxfId="106">
      <formula>N13=1</formula>
    </cfRule>
  </conditionalFormatting>
  <conditionalFormatting sqref="F15:M15 O15:P15">
    <cfRule type="expression" priority="172" dxfId="106">
      <formula>F15=1</formula>
    </cfRule>
  </conditionalFormatting>
  <conditionalFormatting sqref="N15">
    <cfRule type="expression" priority="171" dxfId="106">
      <formula>N15=1</formula>
    </cfRule>
  </conditionalFormatting>
  <conditionalFormatting sqref="F21:M21 O21:P21">
    <cfRule type="expression" priority="166" dxfId="106">
      <formula>F21=1</formula>
    </cfRule>
  </conditionalFormatting>
  <conditionalFormatting sqref="N21">
    <cfRule type="expression" priority="165" dxfId="106">
      <formula>N21=1</formula>
    </cfRule>
  </conditionalFormatting>
  <conditionalFormatting sqref="F25:M25 O25:P25">
    <cfRule type="expression" priority="162" dxfId="106">
      <formula>F25=1</formula>
    </cfRule>
  </conditionalFormatting>
  <conditionalFormatting sqref="N25">
    <cfRule type="expression" priority="161" dxfId="106">
      <formula>N25=1</formula>
    </cfRule>
  </conditionalFormatting>
  <conditionalFormatting sqref="F27:M27 O27:P27">
    <cfRule type="expression" priority="158" dxfId="106">
      <formula>F27=1</formula>
    </cfRule>
  </conditionalFormatting>
  <conditionalFormatting sqref="N27">
    <cfRule type="expression" priority="157" dxfId="106">
      <formula>N27=1</formula>
    </cfRule>
  </conditionalFormatting>
  <conditionalFormatting sqref="F34:J34 P34 F32:J32 P32 F36:J36 P36">
    <cfRule type="expression" priority="149" dxfId="107">
      <formula>F32=1</formula>
    </cfRule>
  </conditionalFormatting>
  <conditionalFormatting sqref="K34:M34 O34 K32:M32 O32 K36:M36 O36">
    <cfRule type="expression" priority="148" dxfId="107">
      <formula>K32=1</formula>
    </cfRule>
  </conditionalFormatting>
  <conditionalFormatting sqref="N34 N32 N36">
    <cfRule type="expression" priority="147" dxfId="107">
      <formula>N32=1</formula>
    </cfRule>
  </conditionalFormatting>
  <conditionalFormatting sqref="F23:P23">
    <cfRule type="expression" priority="143" dxfId="106">
      <formula>F23=1</formula>
    </cfRule>
  </conditionalFormatting>
  <conditionalFormatting sqref="G10:H10">
    <cfRule type="expression" priority="123" dxfId="107">
      <formula>G10=1</formula>
    </cfRule>
  </conditionalFormatting>
  <conditionalFormatting sqref="G12:H12">
    <cfRule type="expression" priority="121" dxfId="107">
      <formula>G12=1</formula>
    </cfRule>
  </conditionalFormatting>
  <conditionalFormatting sqref="F16:H16">
    <cfRule type="expression" priority="120" dxfId="107">
      <formula>F16=1</formula>
    </cfRule>
  </conditionalFormatting>
  <conditionalFormatting sqref="G28:H28">
    <cfRule type="expression" priority="115" dxfId="107">
      <formula>G28=1</formula>
    </cfRule>
  </conditionalFormatting>
  <conditionalFormatting sqref="L8">
    <cfRule type="expression" priority="111" dxfId="107">
      <formula>L8=1</formula>
    </cfRule>
  </conditionalFormatting>
  <conditionalFormatting sqref="K12">
    <cfRule type="expression" priority="109" dxfId="107">
      <formula>K12=1</formula>
    </cfRule>
  </conditionalFormatting>
  <conditionalFormatting sqref="K16">
    <cfRule type="expression" priority="106" dxfId="107">
      <formula>K16=1</formula>
    </cfRule>
  </conditionalFormatting>
  <conditionalFormatting sqref="M8">
    <cfRule type="expression" priority="103" dxfId="107">
      <formula>M8=1</formula>
    </cfRule>
  </conditionalFormatting>
  <conditionalFormatting sqref="N8:O8">
    <cfRule type="expression" priority="102" dxfId="107">
      <formula>N8=1</formula>
    </cfRule>
  </conditionalFormatting>
  <conditionalFormatting sqref="M10:O10">
    <cfRule type="expression" priority="101" dxfId="107">
      <formula>M10=1</formula>
    </cfRule>
  </conditionalFormatting>
  <conditionalFormatting sqref="M12:O12">
    <cfRule type="expression" priority="99" dxfId="107">
      <formula>M12=1</formula>
    </cfRule>
  </conditionalFormatting>
  <conditionalFormatting sqref="M14:O14">
    <cfRule type="expression" priority="97" dxfId="107">
      <formula>M14=1</formula>
    </cfRule>
  </conditionalFormatting>
  <conditionalFormatting sqref="M16:O16">
    <cfRule type="expression" priority="96" dxfId="107">
      <formula>M16=1</formula>
    </cfRule>
  </conditionalFormatting>
  <conditionalFormatting sqref="M22:O22">
    <cfRule type="expression" priority="93" dxfId="107">
      <formula>M22=1</formula>
    </cfRule>
  </conditionalFormatting>
  <conditionalFormatting sqref="M26:O26">
    <cfRule type="expression" priority="90" dxfId="107">
      <formula>M26=1</formula>
    </cfRule>
  </conditionalFormatting>
  <conditionalFormatting sqref="M28:O28">
    <cfRule type="expression" priority="88" dxfId="107">
      <formula>M28=1</formula>
    </cfRule>
  </conditionalFormatting>
  <conditionalFormatting sqref="E5">
    <cfRule type="expression" priority="85" dxfId="106">
      <formula>E5=1</formula>
    </cfRule>
  </conditionalFormatting>
  <conditionalFormatting sqref="E6">
    <cfRule type="expression" priority="84" dxfId="107">
      <formula>E6=1</formula>
    </cfRule>
  </conditionalFormatting>
  <conditionalFormatting sqref="E22">
    <cfRule type="expression" priority="82" dxfId="107">
      <formula>E22=1</formula>
    </cfRule>
  </conditionalFormatting>
  <conditionalFormatting sqref="E14">
    <cfRule type="expression" priority="83" dxfId="107">
      <formula>E14=1</formula>
    </cfRule>
  </conditionalFormatting>
  <conditionalFormatting sqref="E24">
    <cfRule type="expression" priority="81" dxfId="107">
      <formula>E24=1</formula>
    </cfRule>
  </conditionalFormatting>
  <conditionalFormatting sqref="E26">
    <cfRule type="expression" priority="80" dxfId="107">
      <formula>E26=1</formula>
    </cfRule>
  </conditionalFormatting>
  <conditionalFormatting sqref="E28">
    <cfRule type="expression" priority="78" dxfId="107">
      <formula>E28=1</formula>
    </cfRule>
  </conditionalFormatting>
  <conditionalFormatting sqref="E7">
    <cfRule type="expression" priority="73" dxfId="106">
      <formula>E7=1</formula>
    </cfRule>
  </conditionalFormatting>
  <conditionalFormatting sqref="E8 E10">
    <cfRule type="expression" priority="72" dxfId="107">
      <formula>E8=1</formula>
    </cfRule>
  </conditionalFormatting>
  <conditionalFormatting sqref="E12">
    <cfRule type="expression" priority="71" dxfId="107">
      <formula>E12=1</formula>
    </cfRule>
  </conditionalFormatting>
  <conditionalFormatting sqref="E20">
    <cfRule type="expression" priority="69" dxfId="107">
      <formula>E20=1</formula>
    </cfRule>
  </conditionalFormatting>
  <conditionalFormatting sqref="E19">
    <cfRule type="expression" priority="70" dxfId="106">
      <formula>E19=1</formula>
    </cfRule>
  </conditionalFormatting>
  <conditionalFormatting sqref="E9">
    <cfRule type="expression" priority="67" dxfId="106">
      <formula>E9=1</formula>
    </cfRule>
  </conditionalFormatting>
  <conditionalFormatting sqref="E11">
    <cfRule type="expression" priority="65" dxfId="106">
      <formula>E11=1</formula>
    </cfRule>
  </conditionalFormatting>
  <conditionalFormatting sqref="E13">
    <cfRule type="expression" priority="62" dxfId="106">
      <formula>E13=1</formula>
    </cfRule>
  </conditionalFormatting>
  <conditionalFormatting sqref="E15">
    <cfRule type="expression" priority="61" dxfId="106">
      <formula>E15=1</formula>
    </cfRule>
  </conditionalFormatting>
  <conditionalFormatting sqref="E21">
    <cfRule type="expression" priority="58" dxfId="106">
      <formula>E21=1</formula>
    </cfRule>
  </conditionalFormatting>
  <conditionalFormatting sqref="E25">
    <cfRule type="expression" priority="56" dxfId="106">
      <formula>E25=1</formula>
    </cfRule>
  </conditionalFormatting>
  <conditionalFormatting sqref="E27">
    <cfRule type="expression" priority="54" dxfId="106">
      <formula>E27=1</formula>
    </cfRule>
  </conditionalFormatting>
  <conditionalFormatting sqref="E34 E32 E36">
    <cfRule type="expression" priority="51" dxfId="107">
      <formula>E32=1</formula>
    </cfRule>
  </conditionalFormatting>
  <conditionalFormatting sqref="E23">
    <cfRule type="expression" priority="48" dxfId="106">
      <formula>E23=1</formula>
    </cfRule>
  </conditionalFormatting>
  <conditionalFormatting sqref="E16">
    <cfRule type="expression" priority="41" dxfId="107">
      <formula>E16=1</formula>
    </cfRule>
  </conditionalFormatting>
  <conditionalFormatting sqref="N29">
    <cfRule type="expression" priority="35" dxfId="106">
      <formula>N29=1</formula>
    </cfRule>
  </conditionalFormatting>
  <conditionalFormatting sqref="F30 P30 I30:J30">
    <cfRule type="expression" priority="38" dxfId="107">
      <formula>F30=1</formula>
    </cfRule>
  </conditionalFormatting>
  <conditionalFormatting sqref="K30:L30">
    <cfRule type="expression" priority="37" dxfId="107">
      <formula>K30=1</formula>
    </cfRule>
  </conditionalFormatting>
  <conditionalFormatting sqref="F29:M29 O29:P29">
    <cfRule type="expression" priority="36" dxfId="106">
      <formula>F29=1</formula>
    </cfRule>
  </conditionalFormatting>
  <conditionalFormatting sqref="G30:H30">
    <cfRule type="expression" priority="34" dxfId="107">
      <formula>G30=1</formula>
    </cfRule>
  </conditionalFormatting>
  <conditionalFormatting sqref="M30">
    <cfRule type="expression" priority="33" dxfId="107">
      <formula>M30=1</formula>
    </cfRule>
  </conditionalFormatting>
  <conditionalFormatting sqref="N30:O30">
    <cfRule type="expression" priority="32" dxfId="107">
      <formula>N30=1</formula>
    </cfRule>
  </conditionalFormatting>
  <conditionalFormatting sqref="E30">
    <cfRule type="expression" priority="31" dxfId="107">
      <formula>E30=1</formula>
    </cfRule>
  </conditionalFormatting>
  <conditionalFormatting sqref="E29">
    <cfRule type="expression" priority="30" dxfId="106">
      <formula>E29=1</formula>
    </cfRule>
  </conditionalFormatting>
  <conditionalFormatting sqref="F33:M33 O33:P33">
    <cfRule type="expression" priority="29" dxfId="106">
      <formula>F33=1</formula>
    </cfRule>
  </conditionalFormatting>
  <conditionalFormatting sqref="N33">
    <cfRule type="expression" priority="28" dxfId="106">
      <formula>N33=1</formula>
    </cfRule>
  </conditionalFormatting>
  <conditionalFormatting sqref="E33">
    <cfRule type="expression" priority="27" dxfId="106">
      <formula>E33=1</formula>
    </cfRule>
  </conditionalFormatting>
  <conditionalFormatting sqref="F31:M31 O31:P31">
    <cfRule type="expression" priority="16" dxfId="106">
      <formula>F31=1</formula>
    </cfRule>
  </conditionalFormatting>
  <conditionalFormatting sqref="N31">
    <cfRule type="expression" priority="15" dxfId="106">
      <formula>N31=1</formula>
    </cfRule>
  </conditionalFormatting>
  <conditionalFormatting sqref="E31">
    <cfRule type="expression" priority="14" dxfId="106">
      <formula>E31=1</formula>
    </cfRule>
  </conditionalFormatting>
  <conditionalFormatting sqref="F35:M35 O35:P35">
    <cfRule type="expression" priority="13" dxfId="106">
      <formula>F35=1</formula>
    </cfRule>
  </conditionalFormatting>
  <conditionalFormatting sqref="N35">
    <cfRule type="expression" priority="12" dxfId="106">
      <formula>N35=1</formula>
    </cfRule>
  </conditionalFormatting>
  <conditionalFormatting sqref="E35">
    <cfRule type="expression" priority="11" dxfId="106">
      <formula>E35=1</formula>
    </cfRule>
  </conditionalFormatting>
  <conditionalFormatting sqref="F18:M18 O18">
    <cfRule type="expression" priority="6" dxfId="107">
      <formula>F18=1</formula>
    </cfRule>
  </conditionalFormatting>
  <conditionalFormatting sqref="P18">
    <cfRule type="expression" priority="5" dxfId="107">
      <formula>P18=1</formula>
    </cfRule>
  </conditionalFormatting>
  <conditionalFormatting sqref="N18">
    <cfRule type="expression" priority="3" dxfId="107">
      <formula>N18=1</formula>
    </cfRule>
  </conditionalFormatting>
  <conditionalFormatting sqref="O17:P17 F17:M17">
    <cfRule type="expression" priority="7" dxfId="106">
      <formula>F17=1</formula>
    </cfRule>
  </conditionalFormatting>
  <conditionalFormatting sqref="N17">
    <cfRule type="expression" priority="4" dxfId="106">
      <formula>N17=1</formula>
    </cfRule>
  </conditionalFormatting>
  <conditionalFormatting sqref="E18">
    <cfRule type="expression" priority="1" dxfId="107">
      <formula>E18=1</formula>
    </cfRule>
  </conditionalFormatting>
  <conditionalFormatting sqref="E17">
    <cfRule type="expression" priority="2" dxfId="106">
      <formula>E17=1</formula>
    </cfRule>
  </conditionalFormatting>
  <dataValidations count="1">
    <dataValidation type="list" allowBlank="1" showInputMessage="1" showErrorMessage="1" sqref="E5:P36">
      <formula1>uno</formula1>
    </dataValidation>
  </dataValidations>
  <printOptions horizontalCentered="1"/>
  <pageMargins left="0.7874015748031497" right="0.7874015748031497" top="0.7874015748031497" bottom="0.7874015748031497" header="0.31496062992125984" footer="0.3937007874015748"/>
  <pageSetup fitToHeight="3" horizontalDpi="600" verticalDpi="600" orientation="landscape" scale="58" r:id="rId3"/>
  <headerFooter>
    <oddFooter>&amp;C&amp;9&amp;P de &amp;N&amp;R&amp;9F39-SGI V. 04
16-04-20&amp;11
</oddFooter>
  </headerFooter>
  <drawing r:id="rId2"/>
  <legacyDrawing r:id="rId1"/>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A1">
      <selection activeCell="F4" sqref="F4"/>
    </sheetView>
  </sheetViews>
  <sheetFormatPr defaultColWidth="11.421875" defaultRowHeight="15"/>
  <cols>
    <col min="1" max="1" width="47.28125" style="0" bestFit="1" customWidth="1"/>
    <col min="2" max="2" width="15.28125" style="0" bestFit="1" customWidth="1"/>
    <col min="3" max="3" width="16.421875" style="0" bestFit="1" customWidth="1"/>
    <col min="4" max="4" width="11.421875" style="0" customWidth="1"/>
    <col min="5" max="5" width="15.28125" style="0" bestFit="1" customWidth="1"/>
    <col min="6" max="6" width="16.421875" style="0" bestFit="1" customWidth="1"/>
  </cols>
  <sheetData>
    <row r="1" spans="1:4" ht="15">
      <c r="A1" s="89" t="s">
        <v>2</v>
      </c>
      <c r="B1" s="89"/>
      <c r="C1" s="89"/>
      <c r="D1" s="89"/>
    </row>
    <row r="2" spans="1:7" ht="15">
      <c r="A2" s="1"/>
      <c r="B2" s="87">
        <v>42461</v>
      </c>
      <c r="C2" s="88"/>
      <c r="D2" s="88"/>
      <c r="E2" s="87">
        <v>42491</v>
      </c>
      <c r="F2" s="88"/>
      <c r="G2" s="88"/>
    </row>
    <row r="3" spans="1:7" ht="15" customHeight="1">
      <c r="A3" s="1" t="s">
        <v>3</v>
      </c>
      <c r="B3" s="1" t="s">
        <v>4</v>
      </c>
      <c r="C3" s="1" t="s">
        <v>5</v>
      </c>
      <c r="D3" s="4" t="s">
        <v>6</v>
      </c>
      <c r="E3" s="1" t="s">
        <v>4</v>
      </c>
      <c r="F3" s="1" t="s">
        <v>5</v>
      </c>
      <c r="G3" s="4" t="s">
        <v>6</v>
      </c>
    </row>
    <row r="4" spans="1:7" ht="15" customHeight="1">
      <c r="A4" s="2" t="s">
        <v>7</v>
      </c>
      <c r="B4" s="3" t="e">
        <f>#N/A</f>
        <v>#REF!</v>
      </c>
      <c r="C4" s="3" t="e">
        <f>#N/A</f>
        <v>#REF!</v>
      </c>
      <c r="D4" s="5" t="e">
        <f aca="true" t="shared" si="0" ref="D4:D9">+C4/B4*100</f>
        <v>#REF!</v>
      </c>
      <c r="E4" s="3" t="e">
        <f>#N/A</f>
        <v>#REF!</v>
      </c>
      <c r="F4" s="3" t="e">
        <f>#N/A</f>
        <v>#REF!</v>
      </c>
      <c r="G4" s="5" t="e">
        <f aca="true" t="shared" si="1" ref="G4:G9">+F4/E4*100</f>
        <v>#REF!</v>
      </c>
    </row>
    <row r="5" spans="1:7" ht="15" customHeight="1">
      <c r="A5" s="2" t="s">
        <v>8</v>
      </c>
      <c r="B5" s="3" t="e">
        <f>#N/A</f>
        <v>#REF!</v>
      </c>
      <c r="C5" s="3" t="e">
        <f>#N/A</f>
        <v>#REF!</v>
      </c>
      <c r="D5" s="5" t="e">
        <f t="shared" si="0"/>
        <v>#REF!</v>
      </c>
      <c r="E5" s="3" t="e">
        <f>#N/A</f>
        <v>#REF!</v>
      </c>
      <c r="F5" s="3" t="e">
        <f>#N/A</f>
        <v>#REF!</v>
      </c>
      <c r="G5" s="5" t="e">
        <f t="shared" si="1"/>
        <v>#REF!</v>
      </c>
    </row>
    <row r="6" spans="1:7" ht="15" customHeight="1">
      <c r="A6" s="2" t="s">
        <v>9</v>
      </c>
      <c r="B6" s="3" t="e">
        <f>#N/A</f>
        <v>#REF!</v>
      </c>
      <c r="C6" s="3" t="e">
        <f>#N/A</f>
        <v>#REF!</v>
      </c>
      <c r="D6" s="5" t="e">
        <f t="shared" si="0"/>
        <v>#REF!</v>
      </c>
      <c r="E6" s="3" t="e">
        <f>#N/A</f>
        <v>#REF!</v>
      </c>
      <c r="F6" s="3" t="e">
        <f>#N/A</f>
        <v>#REF!</v>
      </c>
      <c r="G6" s="5" t="e">
        <f t="shared" si="1"/>
        <v>#REF!</v>
      </c>
    </row>
    <row r="7" spans="1:7" ht="15" customHeight="1">
      <c r="A7" s="2" t="s">
        <v>10</v>
      </c>
      <c r="B7" s="3" t="e">
        <f>#N/A</f>
        <v>#REF!</v>
      </c>
      <c r="C7" s="3" t="e">
        <f>#N/A</f>
        <v>#REF!</v>
      </c>
      <c r="D7" s="5" t="e">
        <f t="shared" si="0"/>
        <v>#REF!</v>
      </c>
      <c r="E7" s="3" t="e">
        <f>#N/A</f>
        <v>#REF!</v>
      </c>
      <c r="F7" s="3" t="e">
        <f>#N/A</f>
        <v>#REF!</v>
      </c>
      <c r="G7" s="5" t="e">
        <f t="shared" si="1"/>
        <v>#REF!</v>
      </c>
    </row>
    <row r="8" spans="1:7" ht="15" customHeight="1">
      <c r="A8" s="2" t="s">
        <v>11</v>
      </c>
      <c r="B8" s="3" t="e">
        <f>#N/A</f>
        <v>#REF!</v>
      </c>
      <c r="C8" s="3" t="e">
        <f>#N/A</f>
        <v>#REF!</v>
      </c>
      <c r="D8" s="5" t="e">
        <f t="shared" si="0"/>
        <v>#REF!</v>
      </c>
      <c r="E8" s="3" t="e">
        <f>#N/A</f>
        <v>#REF!</v>
      </c>
      <c r="F8" s="3" t="e">
        <f>#N/A</f>
        <v>#REF!</v>
      </c>
      <c r="G8" s="5" t="e">
        <f t="shared" si="1"/>
        <v>#REF!</v>
      </c>
    </row>
    <row r="9" spans="1:7" ht="15" customHeight="1">
      <c r="A9" s="2" t="s">
        <v>12</v>
      </c>
      <c r="B9" s="3" t="e">
        <f>#N/A</f>
        <v>#REF!</v>
      </c>
      <c r="C9" s="3" t="e">
        <f>#N/A</f>
        <v>#REF!</v>
      </c>
      <c r="D9" s="5" t="e">
        <f t="shared" si="0"/>
        <v>#REF!</v>
      </c>
      <c r="E9" s="3" t="e">
        <f>#N/A</f>
        <v>#REF!</v>
      </c>
      <c r="F9" s="3" t="e">
        <f>#N/A</f>
        <v>#REF!</v>
      </c>
      <c r="G9" s="5" t="e">
        <f t="shared" si="1"/>
        <v>#REF!</v>
      </c>
    </row>
    <row r="10" spans="2:7" ht="15">
      <c r="B10" s="6"/>
      <c r="C10" s="6"/>
      <c r="D10" s="7" t="e">
        <f>+AVERAGE(D4:D9)</f>
        <v>#REF!</v>
      </c>
      <c r="E10" s="6"/>
      <c r="F10" s="6"/>
      <c r="G10" s="5"/>
    </row>
  </sheetData>
  <sheetProtection/>
  <mergeCells count="3">
    <mergeCell ref="B2:D2"/>
    <mergeCell ref="E2:G2"/>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Ecopetrol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e0203579</dc:creator>
  <cp:keywords/>
  <dc:description/>
  <cp:lastModifiedBy>Dairo Ortega Espeleta</cp:lastModifiedBy>
  <cp:lastPrinted>2020-04-16T22:43:04Z</cp:lastPrinted>
  <dcterms:created xsi:type="dcterms:W3CDTF">2012-01-16T21:10:21Z</dcterms:created>
  <dcterms:modified xsi:type="dcterms:W3CDTF">2022-06-10T20:08:50Z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6440b0-bb43-4d81-a621-bc28eeeaa1f1_Enabled">
    <vt:lpwstr>true</vt:lpwstr>
  </property>
  <property fmtid="{D5CDD505-2E9C-101B-9397-08002B2CF9AE}" pid="3" name="MSIP_Label_f56440b0-bb43-4d81-a621-bc28eeeaa1f1_SetDate">
    <vt:lpwstr>2022-06-10T14:54:44Z</vt:lpwstr>
  </property>
  <property fmtid="{D5CDD505-2E9C-101B-9397-08002B2CF9AE}" pid="4" name="MSIP_Label_f56440b0-bb43-4d81-a621-bc28eeeaa1f1_Method">
    <vt:lpwstr>Privileged</vt:lpwstr>
  </property>
  <property fmtid="{D5CDD505-2E9C-101B-9397-08002B2CF9AE}" pid="5" name="MSIP_Label_f56440b0-bb43-4d81-a621-bc28eeeaa1f1_Name">
    <vt:lpwstr>f56440b0-bb43-4d81-a621-bc28eeeaa1f1</vt:lpwstr>
  </property>
  <property fmtid="{D5CDD505-2E9C-101B-9397-08002B2CF9AE}" pid="6" name="MSIP_Label_f56440b0-bb43-4d81-a621-bc28eeeaa1f1_SiteId">
    <vt:lpwstr>d49de431-8ec2-4627-95dc-a1b041bbab30</vt:lpwstr>
  </property>
  <property fmtid="{D5CDD505-2E9C-101B-9397-08002B2CF9AE}" pid="7" name="MSIP_Label_f56440b0-bb43-4d81-a621-bc28eeeaa1f1_ActionId">
    <vt:lpwstr>f470e354-2661-474d-b31d-52151f3acdea</vt:lpwstr>
  </property>
  <property fmtid="{D5CDD505-2E9C-101B-9397-08002B2CF9AE}" pid="8" name="MSIP_Label_f56440b0-bb43-4d81-a621-bc28eeeaa1f1_ContentBits">
    <vt:lpwstr>0</vt:lpwstr>
  </property>
</Properties>
</file>