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b-my.sharepoint.com/personal/eprada_enlaza_red/Documents/05OXI/04 ContratoEjecutor SSFV/AnexosProceso/"/>
    </mc:Choice>
  </mc:AlternateContent>
  <xr:revisionPtr revIDLastSave="557" documentId="13_ncr:1_{3B1CF041-1377-4D61-B577-6931817755A4}" xr6:coauthVersionLast="47" xr6:coauthVersionMax="47" xr10:uidLastSave="{473EE1C3-1654-4684-96FA-28BAB5DAC81E}"/>
  <bookViews>
    <workbookView xWindow="20370" yWindow="-4875" windowWidth="38640" windowHeight="15840" xr2:uid="{DF264D09-6B3D-4E16-AFA3-7E405B5DC876}"/>
  </bookViews>
  <sheets>
    <sheet name="1. Propuesta Económica" sheetId="2" r:id="rId1"/>
    <sheet name="2. Propuesta Componentes" sheetId="5" r:id="rId2"/>
    <sheet name="APU 1.1" sheetId="4" r:id="rId3"/>
    <sheet name="APU 2.1" sheetId="6" r:id="rId4"/>
  </sheets>
  <definedNames>
    <definedName name="_xlnm.Print_Area" localSheetId="0">'1. Propuesta Económica'!$A$1:$F$43</definedName>
    <definedName name="_xlnm.Print_Area" localSheetId="1">'2. Propuesta Componentes'!$A$1:$D$34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5" l="1"/>
  <c r="P34" i="5"/>
  <c r="Q34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Q18" i="5"/>
  <c r="P18" i="5"/>
  <c r="P17" i="5"/>
  <c r="Q17" i="5" s="1"/>
  <c r="P16" i="5"/>
  <c r="Q16" i="5" s="1"/>
  <c r="Q14" i="5"/>
  <c r="P14" i="5"/>
  <c r="D25" i="5"/>
  <c r="D15" i="5"/>
  <c r="F34" i="2"/>
  <c r="F35" i="2"/>
  <c r="D16" i="2"/>
  <c r="F33" i="2"/>
  <c r="F32" i="2"/>
  <c r="F31" i="2"/>
  <c r="F30" i="2"/>
  <c r="F29" i="2"/>
  <c r="F28" i="2"/>
  <c r="F27" i="2"/>
  <c r="D26" i="2"/>
  <c r="F25" i="2"/>
  <c r="F24" i="2"/>
  <c r="F23" i="2"/>
  <c r="F22" i="2"/>
  <c r="F21" i="2"/>
  <c r="F20" i="2"/>
  <c r="F19" i="2"/>
  <c r="F18" i="2"/>
  <c r="F17" i="2"/>
  <c r="F15" i="2"/>
  <c r="F14" i="2" s="1"/>
  <c r="F26" i="2" l="1"/>
  <c r="F16" i="2"/>
  <c r="F36" i="2" s="1"/>
  <c r="F39" i="2" s="1"/>
  <c r="F40" i="2" s="1"/>
  <c r="F37" i="2" l="1"/>
  <c r="F38" i="2"/>
  <c r="F41" i="2" l="1"/>
  <c r="F42" i="2" s="1"/>
</calcChain>
</file>

<file path=xl/sharedStrings.xml><?xml version="1.0" encoding="utf-8"?>
<sst xmlns="http://schemas.openxmlformats.org/spreadsheetml/2006/main" count="257" uniqueCount="103">
  <si>
    <t>MONTAJE Y CONSTRUCCIÓN DE SISTEMAS INDIVIDUALES SOLARES FOTOVOLTAICOS  - OBRAS POR IMPUESTOS
Licitación Privada Abierta N° 002 de 2023</t>
  </si>
  <si>
    <t xml:space="preserve"> PROPUESTA ECONÓMICA </t>
  </si>
  <si>
    <t xml:space="preserve">Notas para el diligenciamiento de la oferta: </t>
  </si>
  <si>
    <t xml:space="preserve">1. El proveedor deberá tener en cuenta que los valores que consigne en la columna "Vr. Unitarios" deberá contemplar todos los gastos directos e indirectos que se generen durante la ejecución del contrato tales como: pagos honorarios, salarios, prestaciones sociales, impuestos, tasas y contribuciones, viáticos, logística, herramientas, transporte, papelería, protocolo covid-19, suministro, instalación, obra civil, pruebas, gestión social, gestión ambiental, entrega a usuarios  y demás necesarios para la correcta ejecución del contrato. </t>
  </si>
  <si>
    <t>2. El proveedor deberá estimar las actividades descritas en las especificaciones técnicas y el valor de las mismas estarán incluidas en el valor final de la propuesta.</t>
  </si>
  <si>
    <t>3. El proveedor deberá presentar análisis unitario de cada ítem</t>
  </si>
  <si>
    <t>4. el proveedor deberá tener en cuenta los Terminos de Referencial del proceso</t>
  </si>
  <si>
    <t>5. Valores en numeros enteros, SIN DECIMALES</t>
  </si>
  <si>
    <t>ÍTEM</t>
  </si>
  <si>
    <t>DESCRIPCIÓN</t>
  </si>
  <si>
    <t>UNIDAD</t>
  </si>
  <si>
    <t>CANTIDAD</t>
  </si>
  <si>
    <t>VR. UNITARIO</t>
  </si>
  <si>
    <t>VR. TOTAL</t>
  </si>
  <si>
    <t>CONSTRUCCIÓN DE SISTEMAS INDIVIDUALES SOLARES FOTOVOLTAICOS PARA LAS UNIDADES COMUNITARIAS DE ATENCIÓN UCAS RURALES Y DISPERSAS DE LAS ZNI DEL MUNICIPIO DE RIOHACHA DEPARTAMENTO DE LA GUAJIRA. Código Bpin 20220214000009 Convenio 670</t>
  </si>
  <si>
    <t>1.1</t>
  </si>
  <si>
    <t>Sistema individual UCAS Riohacha</t>
  </si>
  <si>
    <t>UCAS</t>
  </si>
  <si>
    <t>CONSTRUCCIÓN DE SISTEMAS INDIVIDUALES SOLARES FOTOVOLTAICOS PARA LAS INSTITUCIONES EDUCATIVAS RURALES Y DISPERSAS DE LAS ZNI DEL MUNICIPIO DE RIOHACHA DEPARTAMENTO DE LA GUAJIRA. Código Bpin 20220214000010 Convenio 671</t>
  </si>
  <si>
    <t>IE</t>
  </si>
  <si>
    <t>2.1</t>
  </si>
  <si>
    <t>Tipo I (Hasta 35 Estudiantes)</t>
  </si>
  <si>
    <t>2.2</t>
  </si>
  <si>
    <t>Tipo II (Entre 36 y 55 Estudiantes)</t>
  </si>
  <si>
    <t>2.3</t>
  </si>
  <si>
    <t>Tipo III (Entre 56 y 75 Estudiantes)</t>
  </si>
  <si>
    <t>2.4</t>
  </si>
  <si>
    <t>Tipo IV (Entre 76 y 100 Estudiantes)</t>
  </si>
  <si>
    <t>2.5</t>
  </si>
  <si>
    <t>Tipo V (Entre 101 y 150 Estudiantes)</t>
  </si>
  <si>
    <t>2.6</t>
  </si>
  <si>
    <t>Tipo VI (Entre 151 y 200 Estudiantes)</t>
  </si>
  <si>
    <t>2.7</t>
  </si>
  <si>
    <t>Tipo VIII (Entre 301 y 450 Estudiantes)</t>
  </si>
  <si>
    <t>2.8</t>
  </si>
  <si>
    <t>Tipo IX (Entre 451 y 600 Estudiantes)</t>
  </si>
  <si>
    <t>2.9</t>
  </si>
  <si>
    <t>Tipo X (Entre 601 y 750 Estudiantes)</t>
  </si>
  <si>
    <t>CONSTRUCCIÓN DE SISTEMAS INDIVIDUALES SOLARES FOTOVOLTAICOS EN LAS INSTITUCIONES EDUCATIVAS UBICADAS EN LA ZONA RURAL Y DISPERSA DE LAS ZNI DEL MUNICIPIO DE MAICAO, DEPARTAMENTO DE LA GUAJIRA Código BPIN 20220214000006 Convenio 672</t>
  </si>
  <si>
    <t>3.1</t>
  </si>
  <si>
    <t>3.2</t>
  </si>
  <si>
    <t>3.3</t>
  </si>
  <si>
    <t>3.4</t>
  </si>
  <si>
    <t>3.5</t>
  </si>
  <si>
    <t>3.6</t>
  </si>
  <si>
    <t>Tipo VII (Entre 201 y 300 Estudiantes)</t>
  </si>
  <si>
    <t>3.7</t>
  </si>
  <si>
    <t>CONSTRUCCIÓN DE SISTEMAS INDIVIDUALES SOLARES FOTOVOLTAICOS PARA LAS UNIDADES COMUNITARIAS DE ATENCIÓN "UCAS" RURALES Y DISPERSAS DE LAS ZNI DEL MUNICIPIO DE MAICAO, DEPARTAMENTO DE LA GUAJIRA Código Bpin 20220214000007 Convenio 673</t>
  </si>
  <si>
    <t>4.1</t>
  </si>
  <si>
    <t>Sistema individual UCAS Maicao</t>
  </si>
  <si>
    <t>(A) SUBTOTAL COSTOS DIRECTOS</t>
  </si>
  <si>
    <t>(B) ADMINISTRACIÓN (%)</t>
  </si>
  <si>
    <t>(C) IMPREVISTOS (%)</t>
  </si>
  <si>
    <t>(D) UTILIDAD (%)</t>
  </si>
  <si>
    <t>(E) IVA SOBRE UTILIDAD (%)</t>
  </si>
  <si>
    <t>(F)TOTAL CON AIU (A+B+C+D)</t>
  </si>
  <si>
    <t>(G)  TOTAL COSTO INCLUYENDO IVA (E+F)</t>
  </si>
  <si>
    <t>El PROPONENTE DEBE VALIDAR LOS CALCULOS NUMERICOS DEL FORMULARIO</t>
  </si>
  <si>
    <t>ENTREGAR EN PDF Y EDITABLE</t>
  </si>
  <si>
    <t xml:space="preserve">            FIRMA REPRESENTANTE LEGAL</t>
  </si>
  <si>
    <t>NOMBRE:</t>
  </si>
  <si>
    <t>EMPRESA:</t>
  </si>
  <si>
    <t>MONTAJE Y CONSTRUCCIÓN DE SISTEMAS INDIVIDUALES SOLARES FOTOVOLTAICOS  - OBRAS POR IMPUESTOS - Licitación Privada Abierta N° 002 de 2023</t>
  </si>
  <si>
    <t xml:space="preserve"> PROPUESTA ECONÓMICA - COMPONENTES</t>
  </si>
  <si>
    <t>3. El proveedor deberá presentar análisis unitario del ítem</t>
  </si>
  <si>
    <t>Replanteo de obra / Socialización</t>
  </si>
  <si>
    <t xml:space="preserve">Suministro e instalación de módulos solares fotovoltaicos monocristalinos </t>
  </si>
  <si>
    <t xml:space="preserve">Suministro e instalación de estructura metálica de soporte </t>
  </si>
  <si>
    <t>Suministro e instalación de regulador (controlador) de carga, debe ser apto para cargar baterías tipo LiFePO4</t>
  </si>
  <si>
    <t>Suministro e Instalación de batería de ión - litio tipo fosfato de hierro (LiFePO4) de ciclo profundo</t>
  </si>
  <si>
    <t>Suministro e instalación de inversor tipo "off-grid" onda senoidal pura, debe garantizar protección y desconexión por bajo voltaje en la batería, protección contra sobrecarga</t>
  </si>
  <si>
    <t>Suministro e instalación de gabinete en lámina galvanizada, accesorios, conexionado, cableado, canalización, fijación y protecciones eléctricas incluye DPS, para el alojamiento de equipos y accesorios, tipo interior.</t>
  </si>
  <si>
    <t>Suministro e instalación de medidor prepago monofásico bifilar, calibrado</t>
  </si>
  <si>
    <t>Suministro e instalación de sistema de gestión de recaudo, incluye equipos de comunicación "on-line y off-line" para medición prepago</t>
  </si>
  <si>
    <t>Suministro e instalación de sistema de puesta a tierra con varilla de cobre 2,4m x 5/8", bajante en cable de cobre desnudo temple duro No. 4 AWG, con terminales en cobre y tratamiento de suelo</t>
  </si>
  <si>
    <t>Acometida e instalaciones Internas que incluyan  salidas de alumbrado y  tomacorrientes.</t>
  </si>
  <si>
    <t>FIRMA REPRESENTANTE LEGAL</t>
  </si>
  <si>
    <t>NOMBRE PROPONENETE: ________________________________________________</t>
  </si>
  <si>
    <t>ANÁLISIS DE PRECIOS UNITARIOS</t>
  </si>
  <si>
    <t>ITEM:  1.1</t>
  </si>
  <si>
    <t>UNIDAD:</t>
  </si>
  <si>
    <t>Und</t>
  </si>
  <si>
    <t xml:space="preserve">  I.  MATERIALES</t>
  </si>
  <si>
    <t>Descripción</t>
  </si>
  <si>
    <t>Unidad</t>
  </si>
  <si>
    <t>Cantidad</t>
  </si>
  <si>
    <t>Vr. Unitario</t>
  </si>
  <si>
    <t>Vr. Parcial</t>
  </si>
  <si>
    <t>SUBTOTAL:</t>
  </si>
  <si>
    <t xml:space="preserve"> II.  EQUIPO Y HERRAMIENTA</t>
  </si>
  <si>
    <t>Tipo</t>
  </si>
  <si>
    <t>Tarifa/día</t>
  </si>
  <si>
    <t>Rendimiento</t>
  </si>
  <si>
    <t>III.  TRANSPORTE</t>
  </si>
  <si>
    <t>Peso</t>
  </si>
  <si>
    <t>Tarifa / Kg</t>
  </si>
  <si>
    <t xml:space="preserve">IV.  MANO DE OBRA </t>
  </si>
  <si>
    <t>Jornal</t>
  </si>
  <si>
    <t>Fac. Pres.</t>
  </si>
  <si>
    <t xml:space="preserve">TOTAL COSTO DIRECTO: </t>
  </si>
  <si>
    <t>FORMATO MODELO PARA LOS ANALISIS DE PRECIOS UNITARIOS</t>
  </si>
  <si>
    <t>INDICAR LA NUMERACIÓN DE ACUERO AL FORMULAIOR DE PROPUESTA ECONOMICA</t>
  </si>
  <si>
    <t>ITEM: 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</si>
</sst>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;[Red]\-&quot;$&quot;\ #,##0"/>
    <numFmt numFmtId="165" formatCode="_-&quot;$&quot;\ * #,##0.00_-;\-&quot;$&quot;\ * #,##0.00_-;_-&quot;$&quot;\ * &quot;-&quot;??_-;_-@_-"/>
    <numFmt numFmtId="166" formatCode="_-&quot;$&quot;\ * #,##0_-;\-&quot;$&quot;\ * #,##0_-;_-&quot;$&quot;\ * &quot;-&quot;_-;_-@"/>
    <numFmt numFmtId="167" formatCode="_-&quot;$&quot;\ * #,##0_-;\-&quot;$&quot;\ * #,##0_-;_-&quot;$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1"/>
      <name val="Century Gothic"/>
      <family val="2"/>
    </font>
    <font>
      <sz val="12"/>
      <color rgb="FF000000"/>
      <name val="Calibri"/>
      <family val="2"/>
      <scheme val="minor"/>
    </font>
    <font>
      <b/>
      <u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167" fontId="0" fillId="0" borderId="0" xfId="1" applyNumberFormat="1" applyFont="1"/>
    <xf numFmtId="9" fontId="0" fillId="0" borderId="0" xfId="0" applyNumberFormat="1"/>
    <xf numFmtId="167" fontId="0" fillId="0" borderId="0" xfId="0" applyNumberFormat="1"/>
    <xf numFmtId="164" fontId="7" fillId="0" borderId="0" xfId="0" applyNumberFormat="1" applyFont="1"/>
    <xf numFmtId="9" fontId="10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5" fontId="9" fillId="0" borderId="1" xfId="1" applyFont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/>
    </xf>
    <xf numFmtId="165" fontId="9" fillId="0" borderId="9" xfId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right" vertical="center" wrapText="1"/>
    </xf>
    <xf numFmtId="165" fontId="10" fillId="3" borderId="9" xfId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1" xfId="1" applyFont="1" applyFill="1" applyBorder="1" applyAlignment="1">
      <alignment horizontal="right" vertical="center" wrapText="1"/>
    </xf>
    <xf numFmtId="165" fontId="10" fillId="0" borderId="9" xfId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1" applyFont="1" applyBorder="1" applyAlignment="1">
      <alignment horizontal="right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left" vertical="center" wrapText="1" indent="2"/>
    </xf>
    <xf numFmtId="0" fontId="10" fillId="2" borderId="8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21" xfId="0" applyFont="1" applyBorder="1"/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64" fontId="3" fillId="0" borderId="21" xfId="0" applyNumberFormat="1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0" fontId="13" fillId="0" borderId="22" xfId="0" applyFont="1" applyBorder="1"/>
    <xf numFmtId="0" fontId="3" fillId="0" borderId="2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/>
    <xf numFmtId="165" fontId="10" fillId="4" borderId="1" xfId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0" fillId="2" borderId="0" xfId="0" applyFont="1" applyFill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6" fillId="0" borderId="26" xfId="0" applyFont="1" applyBorder="1"/>
    <xf numFmtId="0" fontId="15" fillId="0" borderId="26" xfId="0" applyFont="1" applyBorder="1"/>
    <xf numFmtId="0" fontId="15" fillId="0" borderId="28" xfId="0" applyFont="1" applyBorder="1"/>
    <xf numFmtId="0" fontId="0" fillId="2" borderId="0" xfId="0" applyFill="1"/>
    <xf numFmtId="0" fontId="17" fillId="0" borderId="0" xfId="0" applyFont="1" applyAlignment="1">
      <alignment horizontal="center"/>
    </xf>
    <xf numFmtId="0" fontId="10" fillId="0" borderId="8" xfId="0" applyFont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5" fillId="2" borderId="8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3" applyFont="1" applyBorder="1" applyAlignment="1">
      <alignment horizontal="left" vertical="center" wrapText="1"/>
    </xf>
    <xf numFmtId="0" fontId="5" fillId="2" borderId="27" xfId="3" applyFont="1" applyFill="1" applyBorder="1" applyAlignment="1">
      <alignment horizontal="left" vertical="center" wrapText="1"/>
    </xf>
    <xf numFmtId="0" fontId="5" fillId="2" borderId="28" xfId="3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5" fillId="0" borderId="1" xfId="0" applyFont="1" applyBorder="1" applyAlignment="1"/>
    <xf numFmtId="0" fontId="5" fillId="3" borderId="1" xfId="0" applyFont="1" applyFill="1" applyBorder="1" applyAlignment="1"/>
    <xf numFmtId="0" fontId="3" fillId="0" borderId="0" xfId="0" applyFont="1" applyAlignment="1"/>
    <xf numFmtId="0" fontId="3" fillId="0" borderId="24" xfId="0" applyFont="1" applyBorder="1" applyAlignment="1"/>
    <xf numFmtId="0" fontId="13" fillId="0" borderId="24" xfId="0" applyFont="1" applyBorder="1" applyAlignment="1"/>
    <xf numFmtId="0" fontId="13" fillId="0" borderId="0" xfId="0" applyFont="1" applyAlignment="1"/>
  </cellXfs>
  <cellStyles count="4">
    <cellStyle name="Moneda" xfId="1" builtinId="4"/>
    <cellStyle name="Normal" xfId="0" builtinId="0"/>
    <cellStyle name="Normal 2" xfId="3" xr:uid="{6277A2C2-5089-4686-A2CD-2E3854E7F05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0B7F-5908-43E0-A269-A02728C80E25}">
  <dimension ref="A1:H52"/>
  <sheetViews>
    <sheetView showGridLines="0" tabSelected="1" zoomScale="160" zoomScaleNormal="160" workbookViewId="0">
      <selection activeCell="H16" sqref="H16"/>
    </sheetView>
  </sheetViews>
  <sheetFormatPr defaultColWidth="11.42578125" defaultRowHeight="15"/>
  <cols>
    <col min="1" max="1" width="13" customWidth="1"/>
    <col min="2" max="2" width="48.140625" customWidth="1"/>
    <col min="3" max="3" width="14" customWidth="1"/>
    <col min="4" max="4" width="13.42578125" customWidth="1"/>
    <col min="5" max="5" width="18.140625" customWidth="1"/>
    <col min="6" max="6" width="20.5703125" customWidth="1"/>
    <col min="7" max="7" width="28.7109375" customWidth="1"/>
    <col min="8" max="8" width="23.28515625" customWidth="1"/>
    <col min="9" max="9" width="24.28515625" customWidth="1"/>
  </cols>
  <sheetData>
    <row r="1" spans="1:6">
      <c r="A1" s="84"/>
      <c r="B1" s="85"/>
      <c r="C1" s="85"/>
      <c r="D1" s="85"/>
      <c r="E1" s="85"/>
      <c r="F1" s="86"/>
    </row>
    <row r="2" spans="1:6" ht="38.25" customHeight="1">
      <c r="A2" s="95"/>
      <c r="B2" s="93" t="s">
        <v>0</v>
      </c>
      <c r="C2" s="93"/>
      <c r="D2" s="93"/>
      <c r="E2" s="93"/>
      <c r="F2" s="94"/>
    </row>
    <row r="3" spans="1:6" ht="34.5" customHeight="1">
      <c r="A3" s="95"/>
      <c r="B3" s="93" t="s">
        <v>1</v>
      </c>
      <c r="C3" s="93"/>
      <c r="D3" s="93"/>
      <c r="E3" s="93"/>
      <c r="F3" s="94"/>
    </row>
    <row r="4" spans="1:6" ht="24" customHeight="1">
      <c r="A4" s="87" t="s">
        <v>2</v>
      </c>
      <c r="B4" s="88"/>
      <c r="C4" s="88"/>
      <c r="D4" s="88"/>
      <c r="E4" s="88"/>
      <c r="F4" s="89"/>
    </row>
    <row r="5" spans="1:6" ht="69.75" customHeight="1">
      <c r="A5" s="90" t="s">
        <v>3</v>
      </c>
      <c r="B5" s="91"/>
      <c r="C5" s="91"/>
      <c r="D5" s="91"/>
      <c r="E5" s="91"/>
      <c r="F5" s="92"/>
    </row>
    <row r="6" spans="1:6" ht="27.75" customHeight="1">
      <c r="A6" s="90" t="s">
        <v>4</v>
      </c>
      <c r="B6" s="91"/>
      <c r="C6" s="91"/>
      <c r="D6" s="91"/>
      <c r="E6" s="91"/>
      <c r="F6" s="92"/>
    </row>
    <row r="7" spans="1:6" ht="24.75" customHeight="1">
      <c r="A7" s="90" t="s">
        <v>5</v>
      </c>
      <c r="B7" s="91"/>
      <c r="C7" s="91"/>
      <c r="D7" s="91"/>
      <c r="E7" s="91"/>
      <c r="F7" s="92"/>
    </row>
    <row r="8" spans="1:6" s="72" customFormat="1" ht="24.75" customHeight="1">
      <c r="A8" s="81" t="s">
        <v>6</v>
      </c>
      <c r="B8" s="82"/>
      <c r="C8" s="82"/>
      <c r="D8" s="82"/>
      <c r="E8" s="82"/>
      <c r="F8" s="83"/>
    </row>
    <row r="9" spans="1:6" ht="24.75" customHeight="1">
      <c r="A9" s="81" t="s">
        <v>7</v>
      </c>
      <c r="B9" s="82"/>
      <c r="C9" s="82"/>
      <c r="D9" s="82"/>
      <c r="E9" s="82"/>
      <c r="F9" s="83"/>
    </row>
    <row r="10" spans="1:6">
      <c r="A10" s="96"/>
      <c r="B10" s="97"/>
      <c r="C10" s="97"/>
      <c r="D10" s="97"/>
      <c r="E10" s="97"/>
      <c r="F10" s="98"/>
    </row>
    <row r="11" spans="1:6" ht="16.5" customHeight="1">
      <c r="A11" s="99" t="s">
        <v>8</v>
      </c>
      <c r="B11" s="102" t="s">
        <v>9</v>
      </c>
      <c r="C11" s="102" t="s">
        <v>10</v>
      </c>
      <c r="D11" s="102" t="s">
        <v>11</v>
      </c>
      <c r="E11" s="102" t="s">
        <v>12</v>
      </c>
      <c r="F11" s="105" t="s">
        <v>13</v>
      </c>
    </row>
    <row r="12" spans="1:6" ht="16.5" customHeight="1">
      <c r="A12" s="100"/>
      <c r="B12" s="103"/>
      <c r="C12" s="103"/>
      <c r="D12" s="103"/>
      <c r="E12" s="103"/>
      <c r="F12" s="106"/>
    </row>
    <row r="13" spans="1:6" ht="16.5" customHeight="1">
      <c r="A13" s="101"/>
      <c r="B13" s="104"/>
      <c r="C13" s="104"/>
      <c r="D13" s="104"/>
      <c r="E13" s="104"/>
      <c r="F13" s="107"/>
    </row>
    <row r="14" spans="1:6" s="26" customFormat="1" ht="99">
      <c r="A14" s="22">
        <v>1</v>
      </c>
      <c r="B14" s="17" t="s">
        <v>14</v>
      </c>
      <c r="C14" s="23"/>
      <c r="D14" s="24"/>
      <c r="E14" s="25"/>
      <c r="F14" s="21">
        <f>+F15</f>
        <v>0</v>
      </c>
    </row>
    <row r="15" spans="1:6" ht="16.5">
      <c r="A15" s="13" t="s">
        <v>15</v>
      </c>
      <c r="B15" s="27" t="s">
        <v>16</v>
      </c>
      <c r="C15" s="6" t="s">
        <v>17</v>
      </c>
      <c r="D15" s="7">
        <v>184</v>
      </c>
      <c r="E15" s="10">
        <v>0</v>
      </c>
      <c r="F15" s="12">
        <f>+E15*D15</f>
        <v>0</v>
      </c>
    </row>
    <row r="16" spans="1:6" s="26" customFormat="1" ht="89.25" customHeight="1">
      <c r="A16" s="22">
        <v>2</v>
      </c>
      <c r="B16" s="17" t="s">
        <v>18</v>
      </c>
      <c r="C16" s="23" t="s">
        <v>19</v>
      </c>
      <c r="D16" s="24">
        <f>SUM(D17:D25)</f>
        <v>93</v>
      </c>
      <c r="E16" s="25"/>
      <c r="F16" s="21">
        <f>SUM(F17:F25)</f>
        <v>0</v>
      </c>
    </row>
    <row r="17" spans="1:6" ht="16.5">
      <c r="A17" s="13" t="s">
        <v>20</v>
      </c>
      <c r="B17" s="27" t="s">
        <v>21</v>
      </c>
      <c r="C17" s="6" t="s">
        <v>19</v>
      </c>
      <c r="D17" s="9">
        <v>41</v>
      </c>
      <c r="E17" s="10">
        <v>0</v>
      </c>
      <c r="F17" s="12">
        <f t="shared" ref="F17:F25" si="0">+E17*D17</f>
        <v>0</v>
      </c>
    </row>
    <row r="18" spans="1:6" ht="16.5">
      <c r="A18" s="13" t="s">
        <v>22</v>
      </c>
      <c r="B18" s="27" t="s">
        <v>23</v>
      </c>
      <c r="C18" s="6" t="s">
        <v>19</v>
      </c>
      <c r="D18" s="9">
        <v>24</v>
      </c>
      <c r="E18" s="10">
        <v>0</v>
      </c>
      <c r="F18" s="12">
        <f t="shared" si="0"/>
        <v>0</v>
      </c>
    </row>
    <row r="19" spans="1:6" ht="16.5">
      <c r="A19" s="13" t="s">
        <v>24</v>
      </c>
      <c r="B19" s="27" t="s">
        <v>25</v>
      </c>
      <c r="C19" s="6" t="s">
        <v>19</v>
      </c>
      <c r="D19" s="9">
        <v>15</v>
      </c>
      <c r="E19" s="10">
        <v>0</v>
      </c>
      <c r="F19" s="12">
        <f t="shared" si="0"/>
        <v>0</v>
      </c>
    </row>
    <row r="20" spans="1:6" ht="16.5">
      <c r="A20" s="13" t="s">
        <v>26</v>
      </c>
      <c r="B20" s="27" t="s">
        <v>27</v>
      </c>
      <c r="C20" s="6" t="s">
        <v>19</v>
      </c>
      <c r="D20" s="9">
        <v>3</v>
      </c>
      <c r="E20" s="10">
        <v>0</v>
      </c>
      <c r="F20" s="12">
        <f t="shared" si="0"/>
        <v>0</v>
      </c>
    </row>
    <row r="21" spans="1:6" ht="16.5">
      <c r="A21" s="13" t="s">
        <v>28</v>
      </c>
      <c r="B21" s="27" t="s">
        <v>29</v>
      </c>
      <c r="C21" s="6" t="s">
        <v>19</v>
      </c>
      <c r="D21" s="9">
        <v>1</v>
      </c>
      <c r="E21" s="10">
        <v>0</v>
      </c>
      <c r="F21" s="12">
        <f t="shared" si="0"/>
        <v>0</v>
      </c>
    </row>
    <row r="22" spans="1:6" ht="16.5">
      <c r="A22" s="13" t="s">
        <v>30</v>
      </c>
      <c r="B22" s="27" t="s">
        <v>31</v>
      </c>
      <c r="C22" s="6" t="s">
        <v>19</v>
      </c>
      <c r="D22" s="9">
        <v>3</v>
      </c>
      <c r="E22" s="10">
        <v>0</v>
      </c>
      <c r="F22" s="12">
        <f t="shared" si="0"/>
        <v>0</v>
      </c>
    </row>
    <row r="23" spans="1:6" ht="16.5">
      <c r="A23" s="13" t="s">
        <v>32</v>
      </c>
      <c r="B23" s="27" t="s">
        <v>33</v>
      </c>
      <c r="C23" s="6" t="s">
        <v>19</v>
      </c>
      <c r="D23" s="9">
        <v>2</v>
      </c>
      <c r="E23" s="10">
        <v>0</v>
      </c>
      <c r="F23" s="12">
        <f t="shared" si="0"/>
        <v>0</v>
      </c>
    </row>
    <row r="24" spans="1:6" ht="16.5">
      <c r="A24" s="13" t="s">
        <v>34</v>
      </c>
      <c r="B24" s="27" t="s">
        <v>35</v>
      </c>
      <c r="C24" s="6" t="s">
        <v>19</v>
      </c>
      <c r="D24" s="9">
        <v>2</v>
      </c>
      <c r="E24" s="10">
        <v>0</v>
      </c>
      <c r="F24" s="12">
        <f t="shared" si="0"/>
        <v>0</v>
      </c>
    </row>
    <row r="25" spans="1:6" ht="16.5">
      <c r="A25" s="13" t="s">
        <v>36</v>
      </c>
      <c r="B25" s="27" t="s">
        <v>37</v>
      </c>
      <c r="C25" s="6" t="s">
        <v>19</v>
      </c>
      <c r="D25" s="9">
        <v>2</v>
      </c>
      <c r="E25" s="10">
        <v>0</v>
      </c>
      <c r="F25" s="12">
        <f t="shared" si="0"/>
        <v>0</v>
      </c>
    </row>
    <row r="26" spans="1:6" s="26" customFormat="1" ht="93.75" customHeight="1">
      <c r="A26" s="28">
        <v>3</v>
      </c>
      <c r="B26" s="17" t="s">
        <v>38</v>
      </c>
      <c r="C26" s="18"/>
      <c r="D26" s="19">
        <f>SUM(D27:D33)</f>
        <v>36</v>
      </c>
      <c r="E26" s="20"/>
      <c r="F26" s="21">
        <f>SUM(F27:F33)</f>
        <v>0</v>
      </c>
    </row>
    <row r="27" spans="1:6" ht="16.5">
      <c r="A27" s="11" t="s">
        <v>39</v>
      </c>
      <c r="B27" s="27" t="s">
        <v>21</v>
      </c>
      <c r="C27" s="8" t="s">
        <v>19</v>
      </c>
      <c r="D27" s="9">
        <v>1</v>
      </c>
      <c r="E27" s="10">
        <v>0</v>
      </c>
      <c r="F27" s="12">
        <f t="shared" ref="F27:F33" si="1">+E27*D27</f>
        <v>0</v>
      </c>
    </row>
    <row r="28" spans="1:6" ht="16.5">
      <c r="A28" s="11" t="s">
        <v>40</v>
      </c>
      <c r="B28" s="27" t="s">
        <v>23</v>
      </c>
      <c r="C28" s="8" t="s">
        <v>19</v>
      </c>
      <c r="D28" s="9">
        <v>1</v>
      </c>
      <c r="E28" s="10">
        <v>0</v>
      </c>
      <c r="F28" s="12">
        <f t="shared" si="1"/>
        <v>0</v>
      </c>
    </row>
    <row r="29" spans="1:6" ht="16.5">
      <c r="A29" s="11" t="s">
        <v>41</v>
      </c>
      <c r="B29" s="27" t="s">
        <v>27</v>
      </c>
      <c r="C29" s="8" t="s">
        <v>19</v>
      </c>
      <c r="D29" s="9">
        <v>12</v>
      </c>
      <c r="E29" s="10">
        <v>0</v>
      </c>
      <c r="F29" s="12">
        <f t="shared" si="1"/>
        <v>0</v>
      </c>
    </row>
    <row r="30" spans="1:6" ht="16.5">
      <c r="A30" s="11" t="s">
        <v>42</v>
      </c>
      <c r="B30" s="27" t="s">
        <v>29</v>
      </c>
      <c r="C30" s="8" t="s">
        <v>19</v>
      </c>
      <c r="D30" s="9">
        <v>9</v>
      </c>
      <c r="E30" s="10">
        <v>0</v>
      </c>
      <c r="F30" s="12">
        <f t="shared" si="1"/>
        <v>0</v>
      </c>
    </row>
    <row r="31" spans="1:6" ht="16.5">
      <c r="A31" s="11" t="s">
        <v>43</v>
      </c>
      <c r="B31" s="27" t="s">
        <v>31</v>
      </c>
      <c r="C31" s="8" t="s">
        <v>19</v>
      </c>
      <c r="D31" s="9">
        <v>7</v>
      </c>
      <c r="E31" s="10">
        <v>0</v>
      </c>
      <c r="F31" s="12">
        <f t="shared" si="1"/>
        <v>0</v>
      </c>
    </row>
    <row r="32" spans="1:6" ht="16.5">
      <c r="A32" s="11" t="s">
        <v>44</v>
      </c>
      <c r="B32" s="27" t="s">
        <v>45</v>
      </c>
      <c r="C32" s="8" t="s">
        <v>19</v>
      </c>
      <c r="D32" s="9">
        <v>3</v>
      </c>
      <c r="E32" s="10">
        <v>0</v>
      </c>
      <c r="F32" s="12">
        <f t="shared" si="1"/>
        <v>0</v>
      </c>
    </row>
    <row r="33" spans="1:8" ht="16.5">
      <c r="A33" s="11" t="s">
        <v>46</v>
      </c>
      <c r="B33" s="27" t="s">
        <v>33</v>
      </c>
      <c r="C33" s="8" t="s">
        <v>19</v>
      </c>
      <c r="D33" s="9">
        <v>3</v>
      </c>
      <c r="E33" s="10">
        <v>0</v>
      </c>
      <c r="F33" s="12">
        <f t="shared" si="1"/>
        <v>0</v>
      </c>
    </row>
    <row r="34" spans="1:8" s="26" customFormat="1" ht="99">
      <c r="A34" s="22">
        <v>4</v>
      </c>
      <c r="B34" s="17" t="s">
        <v>47</v>
      </c>
      <c r="C34" s="23" t="s">
        <v>17</v>
      </c>
      <c r="D34" s="24"/>
      <c r="E34" s="20"/>
      <c r="F34" s="21">
        <f>D34*E34</f>
        <v>0</v>
      </c>
    </row>
    <row r="35" spans="1:8" ht="16.5">
      <c r="A35" s="13" t="s">
        <v>48</v>
      </c>
      <c r="B35" s="27" t="s">
        <v>49</v>
      </c>
      <c r="C35" s="6" t="s">
        <v>17</v>
      </c>
      <c r="D35" s="7">
        <v>178</v>
      </c>
      <c r="E35" s="10">
        <v>0</v>
      </c>
      <c r="F35" s="12">
        <f>+E35*D35</f>
        <v>0</v>
      </c>
    </row>
    <row r="36" spans="1:8" ht="16.5">
      <c r="A36" s="79" t="s">
        <v>50</v>
      </c>
      <c r="B36" s="122"/>
      <c r="C36" s="122"/>
      <c r="D36" s="122"/>
      <c r="E36" s="122"/>
      <c r="F36" s="14">
        <f>+F14+F16+F26+F34</f>
        <v>0</v>
      </c>
    </row>
    <row r="37" spans="1:8" ht="16.5">
      <c r="A37" s="79" t="s">
        <v>51</v>
      </c>
      <c r="B37" s="122"/>
      <c r="C37" s="122"/>
      <c r="D37" s="122"/>
      <c r="E37" s="5"/>
      <c r="F37" s="14">
        <f>+$F$36*E37</f>
        <v>0</v>
      </c>
    </row>
    <row r="38" spans="1:8" ht="16.5">
      <c r="A38" s="79" t="s">
        <v>52</v>
      </c>
      <c r="B38" s="122"/>
      <c r="C38" s="122"/>
      <c r="D38" s="122"/>
      <c r="E38" s="5"/>
      <c r="F38" s="14">
        <f>+$F$36*E38</f>
        <v>0</v>
      </c>
    </row>
    <row r="39" spans="1:8" ht="16.5">
      <c r="A39" s="79" t="s">
        <v>53</v>
      </c>
      <c r="B39" s="122"/>
      <c r="C39" s="122"/>
      <c r="D39" s="122"/>
      <c r="E39" s="5"/>
      <c r="F39" s="14">
        <f>+$F$36*E39</f>
        <v>0</v>
      </c>
      <c r="G39" s="1"/>
      <c r="H39" s="2"/>
    </row>
    <row r="40" spans="1:8" ht="16.5">
      <c r="A40" s="79" t="s">
        <v>54</v>
      </c>
      <c r="B40" s="80"/>
      <c r="C40" s="80"/>
      <c r="D40" s="80"/>
      <c r="E40" s="5">
        <v>0.19</v>
      </c>
      <c r="F40" s="14">
        <f>F39*E40</f>
        <v>0</v>
      </c>
      <c r="H40" s="3"/>
    </row>
    <row r="41" spans="1:8" ht="16.5">
      <c r="A41" s="74" t="s">
        <v>55</v>
      </c>
      <c r="B41" s="122"/>
      <c r="C41" s="122"/>
      <c r="D41" s="122"/>
      <c r="E41" s="122"/>
      <c r="F41" s="14">
        <f>SUM(F36:F39)</f>
        <v>0</v>
      </c>
    </row>
    <row r="42" spans="1:8" ht="16.5">
      <c r="A42" s="75" t="s">
        <v>56</v>
      </c>
      <c r="B42" s="123"/>
      <c r="C42" s="123"/>
      <c r="D42" s="123"/>
      <c r="E42" s="123"/>
      <c r="F42" s="15">
        <f>SUM(F40:F41)</f>
        <v>0</v>
      </c>
      <c r="G42" s="4"/>
    </row>
    <row r="43" spans="1:8" ht="16.5" customHeight="1">
      <c r="A43" s="76"/>
      <c r="B43" s="77"/>
      <c r="C43" s="77"/>
      <c r="D43" s="77"/>
      <c r="E43" s="77"/>
      <c r="F43" s="78"/>
      <c r="G43" s="4"/>
    </row>
    <row r="44" spans="1:8" ht="16.5">
      <c r="A44" s="66" t="s">
        <v>57</v>
      </c>
    </row>
    <row r="45" spans="1:8">
      <c r="A45" s="26" t="s">
        <v>58</v>
      </c>
    </row>
    <row r="46" spans="1:8" s="67" customFormat="1" ht="17.25">
      <c r="D46" s="68"/>
      <c r="E46" s="69"/>
      <c r="F46" s="69"/>
    </row>
    <row r="47" spans="1:8" s="67" customFormat="1" ht="17.25">
      <c r="D47" s="73" t="s">
        <v>59</v>
      </c>
      <c r="E47" s="73"/>
      <c r="F47" s="73"/>
    </row>
    <row r="48" spans="1:8" s="67" customFormat="1" ht="17.25"/>
    <row r="49" spans="4:6" s="67" customFormat="1" ht="17.25">
      <c r="D49" s="67" t="s">
        <v>60</v>
      </c>
      <c r="E49" s="70"/>
      <c r="F49" s="70"/>
    </row>
    <row r="50" spans="4:6" s="67" customFormat="1" ht="24" customHeight="1">
      <c r="D50" s="67" t="s">
        <v>61</v>
      </c>
      <c r="E50" s="71"/>
      <c r="F50" s="71"/>
    </row>
    <row r="51" spans="4:6" s="67" customFormat="1" ht="17.25"/>
    <row r="52" spans="4:6" s="67" customFormat="1" ht="17.25"/>
  </sheetData>
  <mergeCells count="26">
    <mergeCell ref="A9:F9"/>
    <mergeCell ref="A10:F10"/>
    <mergeCell ref="A11:A13"/>
    <mergeCell ref="B11:B13"/>
    <mergeCell ref="C11:C13"/>
    <mergeCell ref="D11:D13"/>
    <mergeCell ref="E11:E13"/>
    <mergeCell ref="F11:F13"/>
    <mergeCell ref="A8:F8"/>
    <mergeCell ref="A1:F1"/>
    <mergeCell ref="A4:F4"/>
    <mergeCell ref="A5:F5"/>
    <mergeCell ref="A6:F6"/>
    <mergeCell ref="A7:F7"/>
    <mergeCell ref="B2:F2"/>
    <mergeCell ref="B3:F3"/>
    <mergeCell ref="A2:A3"/>
    <mergeCell ref="D47:F47"/>
    <mergeCell ref="A41:E41"/>
    <mergeCell ref="A42:E42"/>
    <mergeCell ref="A43:F43"/>
    <mergeCell ref="A36:E36"/>
    <mergeCell ref="A37:D37"/>
    <mergeCell ref="A38:D38"/>
    <mergeCell ref="A39:D39"/>
    <mergeCell ref="A40:D40"/>
  </mergeCells>
  <phoneticPr fontId="12" type="noConversion"/>
  <pageMargins left="0.31496062992125984" right="0.31496062992125984" top="0.55118110236220474" bottom="0.55118110236220474" header="0.11811023622047245" footer="0.1181102362204724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1178-080B-44BA-B99D-9A51AD8BD5FE}">
  <dimension ref="A1:Q45"/>
  <sheetViews>
    <sheetView showGridLines="0" zoomScale="130" zoomScaleNormal="130" workbookViewId="0">
      <selection activeCell="F10" sqref="F10:F12"/>
    </sheetView>
  </sheetViews>
  <sheetFormatPr defaultColWidth="11.42578125" defaultRowHeight="15"/>
  <cols>
    <col min="1" max="1" width="13" customWidth="1"/>
    <col min="2" max="2" width="48.140625" customWidth="1"/>
    <col min="3" max="3" width="14" customWidth="1"/>
    <col min="4" max="4" width="13.42578125" customWidth="1"/>
    <col min="5" max="15" width="23" customWidth="1"/>
    <col min="16" max="16" width="15.85546875" customWidth="1"/>
    <col min="17" max="17" width="23.140625" customWidth="1"/>
  </cols>
  <sheetData>
    <row r="1" spans="1:17">
      <c r="A1" s="84"/>
      <c r="B1" s="85"/>
      <c r="C1" s="85"/>
      <c r="D1" s="85"/>
    </row>
    <row r="2" spans="1:17" ht="31.5" customHeight="1">
      <c r="A2" s="112"/>
      <c r="B2" s="113" t="s">
        <v>62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21.75" customHeight="1">
      <c r="A3" s="112"/>
      <c r="B3" s="113" t="s">
        <v>63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24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29.25" customHeight="1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1.75" customHeight="1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21.75" customHeight="1">
      <c r="A7" s="91" t="s">
        <v>64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ht="21.75" customHeight="1">
      <c r="A8" s="82" t="s">
        <v>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6.5" customHeight="1">
      <c r="A9" s="114" t="s">
        <v>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ht="47.25" customHeight="1">
      <c r="A10" s="99" t="s">
        <v>8</v>
      </c>
      <c r="B10" s="102" t="s">
        <v>9</v>
      </c>
      <c r="C10" s="102" t="s">
        <v>10</v>
      </c>
      <c r="D10" s="102" t="s">
        <v>11</v>
      </c>
      <c r="E10" s="109" t="s">
        <v>65</v>
      </c>
      <c r="F10" s="109" t="s">
        <v>66</v>
      </c>
      <c r="G10" s="109" t="s">
        <v>67</v>
      </c>
      <c r="H10" s="109" t="s">
        <v>68</v>
      </c>
      <c r="I10" s="109" t="s">
        <v>69</v>
      </c>
      <c r="J10" s="109" t="s">
        <v>70</v>
      </c>
      <c r="K10" s="109" t="s">
        <v>71</v>
      </c>
      <c r="L10" s="109" t="s">
        <v>72</v>
      </c>
      <c r="M10" s="109" t="s">
        <v>73</v>
      </c>
      <c r="N10" s="109" t="s">
        <v>74</v>
      </c>
      <c r="O10" s="109" t="s">
        <v>75</v>
      </c>
      <c r="P10" s="109" t="s">
        <v>12</v>
      </c>
      <c r="Q10" s="109" t="s">
        <v>13</v>
      </c>
    </row>
    <row r="11" spans="1:17" ht="47.25" customHeight="1">
      <c r="A11" s="100"/>
      <c r="B11" s="103"/>
      <c r="C11" s="103"/>
      <c r="D11" s="103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47.25" customHeight="1">
      <c r="A12" s="101"/>
      <c r="B12" s="104"/>
      <c r="C12" s="104"/>
      <c r="D12" s="104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s="26" customFormat="1" ht="99">
      <c r="A13" s="22">
        <v>1</v>
      </c>
      <c r="B13" s="17" t="s">
        <v>14</v>
      </c>
      <c r="C13" s="23"/>
      <c r="D13" s="2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6.5">
      <c r="A14" s="13" t="s">
        <v>15</v>
      </c>
      <c r="B14" s="27" t="s">
        <v>16</v>
      </c>
      <c r="C14" s="6" t="s">
        <v>17</v>
      </c>
      <c r="D14" s="7">
        <v>184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64">
        <f>SUM(E14:O14)</f>
        <v>0</v>
      </c>
      <c r="Q14" s="64">
        <f>+P14*D14</f>
        <v>0</v>
      </c>
    </row>
    <row r="15" spans="1:17" s="26" customFormat="1" ht="99">
      <c r="A15" s="22">
        <v>2</v>
      </c>
      <c r="B15" s="17" t="s">
        <v>18</v>
      </c>
      <c r="C15" s="23" t="s">
        <v>19</v>
      </c>
      <c r="D15" s="24">
        <f>SUM(D16:D24)</f>
        <v>93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6.5">
      <c r="A16" s="13" t="s">
        <v>20</v>
      </c>
      <c r="B16" s="27" t="s">
        <v>21</v>
      </c>
      <c r="C16" s="6" t="s">
        <v>19</v>
      </c>
      <c r="D16" s="9">
        <v>41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64">
        <f t="shared" ref="P16:P24" si="0">SUM(E16:O16)</f>
        <v>0</v>
      </c>
      <c r="Q16" s="64">
        <f t="shared" ref="Q16:Q24" si="1">+P16*D16</f>
        <v>0</v>
      </c>
    </row>
    <row r="17" spans="1:17" ht="16.5">
      <c r="A17" s="13" t="s">
        <v>22</v>
      </c>
      <c r="B17" s="27" t="s">
        <v>23</v>
      </c>
      <c r="C17" s="6" t="s">
        <v>19</v>
      </c>
      <c r="D17" s="9">
        <v>24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64">
        <f t="shared" si="0"/>
        <v>0</v>
      </c>
      <c r="Q17" s="64">
        <f t="shared" si="1"/>
        <v>0</v>
      </c>
    </row>
    <row r="18" spans="1:17" ht="16.5">
      <c r="A18" s="13" t="s">
        <v>24</v>
      </c>
      <c r="B18" s="27" t="s">
        <v>25</v>
      </c>
      <c r="C18" s="6" t="s">
        <v>19</v>
      </c>
      <c r="D18" s="9">
        <v>15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64">
        <f t="shared" si="0"/>
        <v>0</v>
      </c>
      <c r="Q18" s="64">
        <f t="shared" si="1"/>
        <v>0</v>
      </c>
    </row>
    <row r="19" spans="1:17" ht="16.5">
      <c r="A19" s="13" t="s">
        <v>26</v>
      </c>
      <c r="B19" s="27" t="s">
        <v>27</v>
      </c>
      <c r="C19" s="6" t="s">
        <v>19</v>
      </c>
      <c r="D19" s="9">
        <v>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64">
        <f t="shared" si="0"/>
        <v>0</v>
      </c>
      <c r="Q19" s="64">
        <f t="shared" si="1"/>
        <v>0</v>
      </c>
    </row>
    <row r="20" spans="1:17" ht="16.5">
      <c r="A20" s="13" t="s">
        <v>28</v>
      </c>
      <c r="B20" s="27" t="s">
        <v>29</v>
      </c>
      <c r="C20" s="6" t="s">
        <v>19</v>
      </c>
      <c r="D20" s="9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64">
        <f t="shared" si="0"/>
        <v>0</v>
      </c>
      <c r="Q20" s="64">
        <f t="shared" si="1"/>
        <v>0</v>
      </c>
    </row>
    <row r="21" spans="1:17" ht="16.5">
      <c r="A21" s="13" t="s">
        <v>30</v>
      </c>
      <c r="B21" s="27" t="s">
        <v>31</v>
      </c>
      <c r="C21" s="6" t="s">
        <v>19</v>
      </c>
      <c r="D21" s="9">
        <v>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64">
        <f t="shared" si="0"/>
        <v>0</v>
      </c>
      <c r="Q21" s="64">
        <f t="shared" si="1"/>
        <v>0</v>
      </c>
    </row>
    <row r="22" spans="1:17" ht="16.5">
      <c r="A22" s="13" t="s">
        <v>32</v>
      </c>
      <c r="B22" s="27" t="s">
        <v>33</v>
      </c>
      <c r="C22" s="6" t="s">
        <v>19</v>
      </c>
      <c r="D22" s="9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64">
        <f t="shared" si="0"/>
        <v>0</v>
      </c>
      <c r="Q22" s="64">
        <f t="shared" si="1"/>
        <v>0</v>
      </c>
    </row>
    <row r="23" spans="1:17" ht="16.5">
      <c r="A23" s="13" t="s">
        <v>34</v>
      </c>
      <c r="B23" s="27" t="s">
        <v>35</v>
      </c>
      <c r="C23" s="6" t="s">
        <v>19</v>
      </c>
      <c r="D23" s="9">
        <v>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64">
        <f t="shared" si="0"/>
        <v>0</v>
      </c>
      <c r="Q23" s="64">
        <f t="shared" si="1"/>
        <v>0</v>
      </c>
    </row>
    <row r="24" spans="1:17" ht="16.5">
      <c r="A24" s="13" t="s">
        <v>36</v>
      </c>
      <c r="B24" s="27" t="s">
        <v>37</v>
      </c>
      <c r="C24" s="6" t="s">
        <v>19</v>
      </c>
      <c r="D24" s="9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64">
        <f t="shared" si="0"/>
        <v>0</v>
      </c>
      <c r="Q24" s="64">
        <f t="shared" si="1"/>
        <v>0</v>
      </c>
    </row>
    <row r="25" spans="1:17" s="26" customFormat="1" ht="99">
      <c r="A25" s="28">
        <v>3</v>
      </c>
      <c r="B25" s="17" t="s">
        <v>38</v>
      </c>
      <c r="C25" s="18"/>
      <c r="D25" s="19">
        <f>SUM(D26:D32)</f>
        <v>36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6.5">
      <c r="A26" s="11" t="s">
        <v>39</v>
      </c>
      <c r="B26" s="27" t="s">
        <v>21</v>
      </c>
      <c r="C26" s="8" t="s">
        <v>19</v>
      </c>
      <c r="D26" s="9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64">
        <f t="shared" ref="P26:P32" si="2">SUM(E26:O26)</f>
        <v>0</v>
      </c>
      <c r="Q26" s="64">
        <f t="shared" ref="Q26:Q32" si="3">+P26*D26</f>
        <v>0</v>
      </c>
    </row>
    <row r="27" spans="1:17" ht="16.5">
      <c r="A27" s="11" t="s">
        <v>40</v>
      </c>
      <c r="B27" s="27" t="s">
        <v>23</v>
      </c>
      <c r="C27" s="8" t="s">
        <v>19</v>
      </c>
      <c r="D27" s="9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64">
        <f t="shared" si="2"/>
        <v>0</v>
      </c>
      <c r="Q27" s="64">
        <f t="shared" si="3"/>
        <v>0</v>
      </c>
    </row>
    <row r="28" spans="1:17" ht="16.5">
      <c r="A28" s="11" t="s">
        <v>41</v>
      </c>
      <c r="B28" s="27" t="s">
        <v>27</v>
      </c>
      <c r="C28" s="8" t="s">
        <v>19</v>
      </c>
      <c r="D28" s="9">
        <v>12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64">
        <f t="shared" si="2"/>
        <v>0</v>
      </c>
      <c r="Q28" s="64">
        <f t="shared" si="3"/>
        <v>0</v>
      </c>
    </row>
    <row r="29" spans="1:17" ht="16.5">
      <c r="A29" s="11" t="s">
        <v>42</v>
      </c>
      <c r="B29" s="27" t="s">
        <v>29</v>
      </c>
      <c r="C29" s="8" t="s">
        <v>19</v>
      </c>
      <c r="D29" s="9">
        <v>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64">
        <f t="shared" si="2"/>
        <v>0</v>
      </c>
      <c r="Q29" s="64">
        <f t="shared" si="3"/>
        <v>0</v>
      </c>
    </row>
    <row r="30" spans="1:17" ht="16.5">
      <c r="A30" s="11" t="s">
        <v>43</v>
      </c>
      <c r="B30" s="27" t="s">
        <v>31</v>
      </c>
      <c r="C30" s="8" t="s">
        <v>19</v>
      </c>
      <c r="D30" s="9">
        <v>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64">
        <f t="shared" si="2"/>
        <v>0</v>
      </c>
      <c r="Q30" s="64">
        <f t="shared" si="3"/>
        <v>0</v>
      </c>
    </row>
    <row r="31" spans="1:17" ht="16.5">
      <c r="A31" s="11" t="s">
        <v>44</v>
      </c>
      <c r="B31" s="27" t="s">
        <v>45</v>
      </c>
      <c r="C31" s="8" t="s">
        <v>19</v>
      </c>
      <c r="D31" s="9">
        <v>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64">
        <f t="shared" si="2"/>
        <v>0</v>
      </c>
      <c r="Q31" s="64">
        <f t="shared" si="3"/>
        <v>0</v>
      </c>
    </row>
    <row r="32" spans="1:17" ht="16.5">
      <c r="A32" s="11" t="s">
        <v>46</v>
      </c>
      <c r="B32" s="27" t="s">
        <v>33</v>
      </c>
      <c r="C32" s="8" t="s">
        <v>19</v>
      </c>
      <c r="D32" s="9">
        <v>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64">
        <f t="shared" si="2"/>
        <v>0</v>
      </c>
      <c r="Q32" s="64">
        <f t="shared" si="3"/>
        <v>0</v>
      </c>
    </row>
    <row r="33" spans="1:17" s="26" customFormat="1" ht="99">
      <c r="A33" s="22">
        <v>4</v>
      </c>
      <c r="B33" s="17" t="s">
        <v>47</v>
      </c>
      <c r="C33" s="23" t="s">
        <v>17</v>
      </c>
      <c r="D33" s="2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6.5">
      <c r="A34" s="13" t="s">
        <v>48</v>
      </c>
      <c r="B34" s="27" t="s">
        <v>49</v>
      </c>
      <c r="C34" s="6" t="s">
        <v>17</v>
      </c>
      <c r="D34" s="7">
        <v>178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64">
        <f t="shared" ref="P34" si="4">SUM(E34:O34)</f>
        <v>0</v>
      </c>
      <c r="Q34" s="64">
        <f t="shared" ref="Q34" si="5">+P34*D34</f>
        <v>0</v>
      </c>
    </row>
    <row r="36" spans="1:17" ht="16.5">
      <c r="B36" s="66" t="s">
        <v>57</v>
      </c>
      <c r="C36" s="65"/>
      <c r="D36" s="65"/>
      <c r="E36" s="65"/>
      <c r="O36" s="16" t="s">
        <v>50</v>
      </c>
      <c r="Q36" s="64">
        <f>SUM(Q14:Q34)</f>
        <v>0</v>
      </c>
    </row>
    <row r="37" spans="1:17">
      <c r="B37" s="26" t="s">
        <v>58</v>
      </c>
    </row>
    <row r="43" spans="1:17" ht="18.75">
      <c r="N43" s="108" t="s">
        <v>76</v>
      </c>
      <c r="O43" s="108"/>
      <c r="P43" s="108"/>
    </row>
    <row r="44" spans="1:17">
      <c r="N44" t="s">
        <v>60</v>
      </c>
    </row>
    <row r="45" spans="1:17">
      <c r="N45" t="s">
        <v>61</v>
      </c>
    </row>
  </sheetData>
  <mergeCells count="28">
    <mergeCell ref="A9:Q9"/>
    <mergeCell ref="L10:L12"/>
    <mergeCell ref="M10:M12"/>
    <mergeCell ref="N10:N12"/>
    <mergeCell ref="O10:O12"/>
    <mergeCell ref="E10:E12"/>
    <mergeCell ref="A1:D1"/>
    <mergeCell ref="A2:A3"/>
    <mergeCell ref="A5:Q5"/>
    <mergeCell ref="B2:Q2"/>
    <mergeCell ref="B3:Q3"/>
    <mergeCell ref="A4:Q4"/>
    <mergeCell ref="N43:P43"/>
    <mergeCell ref="A6:Q6"/>
    <mergeCell ref="A7:Q7"/>
    <mergeCell ref="A8:Q8"/>
    <mergeCell ref="A10:A12"/>
    <mergeCell ref="B10:B12"/>
    <mergeCell ref="C10:C12"/>
    <mergeCell ref="D10:D12"/>
    <mergeCell ref="Q10:Q12"/>
    <mergeCell ref="F10:F12"/>
    <mergeCell ref="G10:G12"/>
    <mergeCell ref="H10:H12"/>
    <mergeCell ref="I10:I12"/>
    <mergeCell ref="J10:J12"/>
    <mergeCell ref="P10:P12"/>
    <mergeCell ref="K10:K12"/>
  </mergeCells>
  <pageMargins left="0.31496062992125984" right="0.31496062992125984" top="0.55118110236220474" bottom="0.55118110236220474" header="0.11811023622047245" footer="0.11811023622047245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9AD4-EA34-4878-B03C-5A10BCC279AF}">
  <dimension ref="A2:I49"/>
  <sheetViews>
    <sheetView showGridLines="0" zoomScale="145" zoomScaleNormal="145" workbookViewId="0">
      <selection activeCell="A2" sqref="A2:E2"/>
    </sheetView>
  </sheetViews>
  <sheetFormatPr defaultColWidth="11.42578125" defaultRowHeight="15"/>
  <cols>
    <col min="1" max="1" width="83" customWidth="1"/>
    <col min="2" max="2" width="10.140625" style="62" customWidth="1"/>
    <col min="3" max="3" width="17.5703125" style="62" customWidth="1"/>
    <col min="4" max="4" width="17.140625" style="59" customWidth="1"/>
    <col min="5" max="5" width="18.5703125" style="59" customWidth="1"/>
  </cols>
  <sheetData>
    <row r="2" spans="1:9" ht="30" customHeight="1">
      <c r="A2" s="118" t="s">
        <v>0</v>
      </c>
      <c r="B2" s="118"/>
      <c r="C2" s="118"/>
      <c r="D2" s="118"/>
      <c r="E2" s="118"/>
      <c r="F2" s="124"/>
      <c r="G2" s="124"/>
      <c r="H2" s="29"/>
      <c r="I2" s="29"/>
    </row>
    <row r="3" spans="1:9" ht="26.25" customHeight="1">
      <c r="A3" s="118" t="s">
        <v>77</v>
      </c>
      <c r="B3" s="118"/>
      <c r="C3" s="118"/>
      <c r="D3" s="118"/>
      <c r="E3" s="118"/>
      <c r="F3" s="124"/>
      <c r="G3" s="124"/>
      <c r="H3" s="29"/>
      <c r="I3" s="29"/>
    </row>
    <row r="4" spans="1:9" ht="26.25" customHeight="1">
      <c r="A4" s="118" t="s">
        <v>78</v>
      </c>
      <c r="B4" s="118"/>
      <c r="C4" s="118"/>
      <c r="D4" s="118"/>
      <c r="E4" s="118"/>
      <c r="F4" s="124"/>
      <c r="G4" s="124"/>
      <c r="H4" s="29"/>
      <c r="I4" s="29"/>
    </row>
    <row r="5" spans="1:9">
      <c r="A5" s="29"/>
      <c r="B5" s="60"/>
      <c r="C5" s="60"/>
      <c r="D5" s="48"/>
      <c r="E5" s="48"/>
      <c r="F5" s="124"/>
      <c r="G5" s="124"/>
      <c r="H5" s="29"/>
      <c r="I5" s="29"/>
    </row>
    <row r="6" spans="1:9">
      <c r="A6" s="119" t="s">
        <v>79</v>
      </c>
      <c r="B6" s="119"/>
      <c r="C6" s="119"/>
      <c r="D6" s="119"/>
      <c r="E6" s="55" t="s">
        <v>80</v>
      </c>
      <c r="F6" s="30"/>
      <c r="G6" s="29"/>
      <c r="H6" s="29"/>
      <c r="I6" s="29"/>
    </row>
    <row r="7" spans="1:9" ht="26.25" customHeight="1">
      <c r="A7" s="120" t="s">
        <v>16</v>
      </c>
      <c r="B7" s="121"/>
      <c r="C7" s="121"/>
      <c r="D7" s="48"/>
      <c r="E7" s="56" t="s">
        <v>81</v>
      </c>
      <c r="F7" s="125"/>
      <c r="G7" s="124"/>
      <c r="H7" s="29"/>
      <c r="I7" s="29"/>
    </row>
    <row r="8" spans="1:9">
      <c r="A8" s="32"/>
      <c r="B8" s="60"/>
      <c r="C8" s="60"/>
      <c r="D8" s="48"/>
      <c r="E8" s="33"/>
      <c r="F8" s="124"/>
      <c r="G8" s="124"/>
      <c r="H8" s="29"/>
      <c r="I8" s="29"/>
    </row>
    <row r="9" spans="1:9">
      <c r="A9" s="34" t="s">
        <v>82</v>
      </c>
      <c r="B9" s="60"/>
      <c r="C9" s="60"/>
      <c r="D9" s="48"/>
      <c r="E9" s="48"/>
      <c r="F9" s="124"/>
      <c r="G9" s="124"/>
      <c r="H9" s="29"/>
      <c r="I9" s="29"/>
    </row>
    <row r="10" spans="1:9">
      <c r="A10" s="35" t="s">
        <v>83</v>
      </c>
      <c r="B10" s="36" t="s">
        <v>84</v>
      </c>
      <c r="C10" s="36" t="s">
        <v>85</v>
      </c>
      <c r="D10" s="44" t="s">
        <v>86</v>
      </c>
      <c r="E10" s="44" t="s">
        <v>87</v>
      </c>
      <c r="F10" s="125"/>
      <c r="G10" s="124"/>
      <c r="H10" s="29"/>
      <c r="I10" s="29"/>
    </row>
    <row r="11" spans="1:9">
      <c r="A11" s="37"/>
      <c r="B11" s="38"/>
      <c r="C11" s="38"/>
      <c r="D11" s="39"/>
      <c r="E11" s="39"/>
      <c r="F11" s="125"/>
      <c r="G11" s="124"/>
      <c r="H11" s="29"/>
      <c r="I11" s="29"/>
    </row>
    <row r="12" spans="1:9">
      <c r="A12" s="40"/>
      <c r="B12" s="41"/>
      <c r="C12" s="41"/>
      <c r="D12" s="39"/>
      <c r="E12" s="39"/>
      <c r="F12" s="125"/>
      <c r="G12" s="124"/>
      <c r="H12" s="29"/>
      <c r="I12" s="29"/>
    </row>
    <row r="13" spans="1:9">
      <c r="A13" s="42"/>
      <c r="B13" s="38"/>
      <c r="C13" s="38"/>
      <c r="D13" s="39"/>
      <c r="E13" s="43"/>
      <c r="F13" s="125"/>
      <c r="G13" s="124"/>
      <c r="H13" s="29"/>
      <c r="I13" s="29"/>
    </row>
    <row r="14" spans="1:9">
      <c r="A14" s="42"/>
      <c r="B14" s="38"/>
      <c r="C14" s="38"/>
      <c r="D14" s="39"/>
      <c r="E14" s="43"/>
      <c r="F14" s="125"/>
      <c r="G14" s="124"/>
      <c r="H14" s="29"/>
      <c r="I14" s="29"/>
    </row>
    <row r="15" spans="1:9">
      <c r="A15" s="40"/>
      <c r="B15" s="41"/>
      <c r="C15" s="41"/>
      <c r="D15" s="39"/>
      <c r="E15" s="39"/>
      <c r="F15" s="125"/>
      <c r="G15" s="124"/>
      <c r="H15" s="29"/>
      <c r="I15" s="29"/>
    </row>
    <row r="16" spans="1:9">
      <c r="A16" s="40"/>
      <c r="B16" s="41"/>
      <c r="C16" s="41"/>
      <c r="D16" s="43"/>
      <c r="E16" s="39"/>
      <c r="F16" s="125"/>
      <c r="G16" s="124"/>
      <c r="H16" s="29"/>
      <c r="I16" s="29"/>
    </row>
    <row r="17" spans="1:9">
      <c r="A17" s="40"/>
      <c r="B17" s="41"/>
      <c r="C17" s="41"/>
      <c r="D17" s="43"/>
      <c r="E17" s="39"/>
      <c r="F17" s="125"/>
      <c r="G17" s="124"/>
      <c r="H17" s="29"/>
      <c r="I17" s="29"/>
    </row>
    <row r="18" spans="1:9">
      <c r="A18" s="40"/>
      <c r="B18" s="41"/>
      <c r="C18" s="41"/>
      <c r="D18" s="43"/>
      <c r="E18" s="39"/>
      <c r="F18" s="125"/>
      <c r="G18" s="124"/>
      <c r="H18" s="29"/>
      <c r="I18" s="29"/>
    </row>
    <row r="19" spans="1:9">
      <c r="A19" s="40"/>
      <c r="B19" s="41"/>
      <c r="C19" s="41"/>
      <c r="D19" s="43"/>
      <c r="E19" s="39"/>
      <c r="F19" s="125"/>
      <c r="G19" s="124"/>
      <c r="H19" s="29"/>
      <c r="I19" s="29"/>
    </row>
    <row r="20" spans="1:9">
      <c r="A20" s="42"/>
      <c r="B20" s="41"/>
      <c r="C20" s="41"/>
      <c r="D20" s="43"/>
      <c r="E20" s="39"/>
      <c r="F20" s="125"/>
      <c r="G20" s="124"/>
      <c r="H20" s="29"/>
      <c r="I20" s="29"/>
    </row>
    <row r="21" spans="1:9">
      <c r="A21" s="29"/>
      <c r="B21" s="60"/>
      <c r="C21" s="61"/>
      <c r="D21" s="44" t="s">
        <v>88</v>
      </c>
      <c r="E21" s="45"/>
      <c r="F21" s="125"/>
      <c r="G21" s="124"/>
      <c r="H21" s="29"/>
      <c r="I21" s="29"/>
    </row>
    <row r="22" spans="1:9">
      <c r="A22" s="29"/>
      <c r="B22" s="60"/>
      <c r="C22" s="60"/>
      <c r="D22" s="48"/>
      <c r="E22" s="48"/>
      <c r="F22" s="124"/>
      <c r="G22" s="124"/>
      <c r="H22" s="29"/>
      <c r="I22" s="29"/>
    </row>
    <row r="23" spans="1:9">
      <c r="A23" s="46" t="s">
        <v>89</v>
      </c>
      <c r="B23" s="60"/>
      <c r="C23" s="60"/>
      <c r="D23" s="48"/>
      <c r="E23" s="48"/>
      <c r="F23" s="124"/>
      <c r="G23" s="124"/>
      <c r="H23" s="29"/>
      <c r="I23" s="29"/>
    </row>
    <row r="24" spans="1:9">
      <c r="A24" s="35" t="s">
        <v>83</v>
      </c>
      <c r="B24" s="36" t="s">
        <v>90</v>
      </c>
      <c r="C24" s="36" t="s">
        <v>91</v>
      </c>
      <c r="D24" s="44" t="s">
        <v>92</v>
      </c>
      <c r="E24" s="44" t="s">
        <v>87</v>
      </c>
      <c r="F24" s="125"/>
      <c r="G24" s="124"/>
      <c r="H24" s="29"/>
      <c r="I24" s="29"/>
    </row>
    <row r="25" spans="1:9">
      <c r="A25" s="42"/>
      <c r="B25" s="41"/>
      <c r="C25" s="53"/>
      <c r="D25" s="47"/>
      <c r="E25" s="43"/>
      <c r="F25" s="125"/>
      <c r="G25" s="124"/>
      <c r="H25" s="29"/>
      <c r="I25" s="29"/>
    </row>
    <row r="26" spans="1:9">
      <c r="A26" s="42"/>
      <c r="B26" s="41"/>
      <c r="C26" s="41"/>
      <c r="D26" s="47"/>
      <c r="E26" s="47"/>
      <c r="F26" s="125"/>
      <c r="G26" s="124"/>
      <c r="H26" s="29"/>
      <c r="I26" s="29"/>
    </row>
    <row r="27" spans="1:9">
      <c r="A27" s="42"/>
      <c r="B27" s="41"/>
      <c r="C27" s="41"/>
      <c r="D27" s="47"/>
      <c r="E27" s="47"/>
      <c r="F27" s="125"/>
      <c r="G27" s="124"/>
      <c r="H27" s="29"/>
      <c r="I27" s="29"/>
    </row>
    <row r="28" spans="1:9">
      <c r="A28" s="29"/>
      <c r="B28" s="60"/>
      <c r="C28" s="61"/>
      <c r="D28" s="44" t="s">
        <v>88</v>
      </c>
      <c r="E28" s="45"/>
      <c r="F28" s="125"/>
      <c r="G28" s="124"/>
      <c r="H28" s="29"/>
      <c r="I28" s="29"/>
    </row>
    <row r="29" spans="1:9">
      <c r="A29" s="29"/>
      <c r="B29" s="60"/>
      <c r="C29" s="61"/>
      <c r="D29" s="33"/>
      <c r="E29" s="48"/>
      <c r="F29" s="124"/>
      <c r="G29" s="124"/>
      <c r="H29" s="29"/>
      <c r="I29" s="29"/>
    </row>
    <row r="30" spans="1:9">
      <c r="A30" s="34" t="s">
        <v>93</v>
      </c>
      <c r="B30" s="60"/>
      <c r="C30" s="60"/>
      <c r="D30" s="48"/>
      <c r="E30" s="48"/>
      <c r="F30" s="124"/>
      <c r="G30" s="124"/>
      <c r="H30" s="29"/>
      <c r="I30" s="29"/>
    </row>
    <row r="31" spans="1:9">
      <c r="A31" s="35" t="s">
        <v>83</v>
      </c>
      <c r="B31" s="36" t="s">
        <v>84</v>
      </c>
      <c r="C31" s="36" t="s">
        <v>94</v>
      </c>
      <c r="D31" s="44" t="s">
        <v>95</v>
      </c>
      <c r="E31" s="44" t="s">
        <v>87</v>
      </c>
      <c r="F31" s="125"/>
      <c r="G31" s="124"/>
      <c r="H31" s="29"/>
      <c r="I31" s="29"/>
    </row>
    <row r="32" spans="1:9" ht="17.25" customHeight="1">
      <c r="A32" s="49"/>
      <c r="B32" s="38"/>
      <c r="C32" s="38"/>
      <c r="D32" s="39"/>
      <c r="E32" s="39"/>
      <c r="F32" s="125"/>
      <c r="G32" s="124"/>
      <c r="H32" s="29"/>
      <c r="I32" s="29"/>
    </row>
    <row r="33" spans="1:9">
      <c r="A33" s="49"/>
      <c r="B33" s="38"/>
      <c r="C33" s="38"/>
      <c r="D33" s="57"/>
      <c r="E33" s="57"/>
      <c r="F33" s="125"/>
      <c r="G33" s="124"/>
      <c r="H33" s="29"/>
      <c r="I33" s="29"/>
    </row>
    <row r="34" spans="1:9">
      <c r="A34" s="49"/>
      <c r="B34" s="38"/>
      <c r="C34" s="38"/>
      <c r="D34" s="57"/>
      <c r="E34" s="57"/>
      <c r="F34" s="125"/>
      <c r="G34" s="124"/>
      <c r="H34" s="29"/>
      <c r="I34" s="29"/>
    </row>
    <row r="35" spans="1:9">
      <c r="A35" s="29"/>
      <c r="B35" s="60"/>
      <c r="C35" s="61"/>
      <c r="D35" s="50" t="s">
        <v>88</v>
      </c>
      <c r="E35" s="45"/>
      <c r="F35" s="125"/>
      <c r="G35" s="124"/>
      <c r="H35" s="29"/>
      <c r="I35" s="29"/>
    </row>
    <row r="36" spans="1:9">
      <c r="A36" s="29"/>
      <c r="B36" s="60"/>
      <c r="C36" s="61"/>
      <c r="D36" s="48"/>
      <c r="E36" s="48"/>
      <c r="F36" s="124"/>
      <c r="G36" s="124"/>
      <c r="H36" s="29"/>
      <c r="I36" s="29"/>
    </row>
    <row r="37" spans="1:9">
      <c r="A37" s="34" t="s">
        <v>96</v>
      </c>
      <c r="B37" s="60"/>
      <c r="C37" s="51"/>
      <c r="D37" s="58"/>
      <c r="E37" s="48"/>
      <c r="F37" s="124"/>
      <c r="G37" s="124"/>
      <c r="H37" s="29"/>
      <c r="I37" s="29"/>
    </row>
    <row r="38" spans="1:9">
      <c r="A38" s="36" t="s">
        <v>83</v>
      </c>
      <c r="B38" s="36" t="s">
        <v>97</v>
      </c>
      <c r="C38" s="36" t="s">
        <v>98</v>
      </c>
      <c r="D38" s="44" t="s">
        <v>92</v>
      </c>
      <c r="E38" s="44" t="s">
        <v>87</v>
      </c>
      <c r="F38" s="126"/>
      <c r="G38" s="127"/>
      <c r="H38" s="31"/>
      <c r="I38" s="31"/>
    </row>
    <row r="39" spans="1:9">
      <c r="A39" s="52"/>
      <c r="B39" s="53"/>
      <c r="C39" s="41"/>
      <c r="D39" s="47"/>
      <c r="E39" s="43"/>
      <c r="F39" s="125"/>
      <c r="G39" s="124"/>
      <c r="H39" s="29"/>
      <c r="I39" s="29"/>
    </row>
    <row r="40" spans="1:9">
      <c r="A40" s="40"/>
      <c r="B40" s="53"/>
      <c r="C40" s="41"/>
      <c r="D40" s="47"/>
      <c r="E40" s="43"/>
      <c r="F40" s="125"/>
      <c r="G40" s="124"/>
      <c r="H40" s="29"/>
      <c r="I40" s="29"/>
    </row>
    <row r="41" spans="1:9">
      <c r="A41" s="40"/>
      <c r="B41" s="41"/>
      <c r="C41" s="41"/>
      <c r="D41" s="47"/>
      <c r="E41" s="47"/>
      <c r="F41" s="125"/>
      <c r="G41" s="124"/>
      <c r="H41" s="29"/>
      <c r="I41" s="29"/>
    </row>
    <row r="42" spans="1:9">
      <c r="A42" s="29"/>
      <c r="B42" s="60"/>
      <c r="C42" s="61"/>
      <c r="D42" s="44" t="s">
        <v>88</v>
      </c>
      <c r="E42" s="45"/>
      <c r="F42" s="125"/>
      <c r="G42" s="124"/>
      <c r="H42" s="29"/>
      <c r="I42" s="29"/>
    </row>
    <row r="43" spans="1:9">
      <c r="A43" s="29"/>
      <c r="B43" s="60"/>
      <c r="C43" s="61"/>
      <c r="D43" s="48"/>
      <c r="E43" s="48"/>
      <c r="F43" s="124"/>
      <c r="G43" s="124"/>
      <c r="H43" s="29"/>
      <c r="I43" s="29"/>
    </row>
    <row r="44" spans="1:9" ht="25.5" customHeight="1">
      <c r="A44" s="31"/>
      <c r="B44" s="60"/>
      <c r="C44" s="116" t="s">
        <v>99</v>
      </c>
      <c r="D44" s="117"/>
      <c r="E44" s="54"/>
      <c r="F44" s="125"/>
      <c r="G44" s="124"/>
      <c r="H44" s="29"/>
      <c r="I44" s="29"/>
    </row>
    <row r="45" spans="1:9">
      <c r="A45" s="31"/>
      <c r="B45" s="60"/>
      <c r="C45" s="61"/>
      <c r="D45" s="33"/>
      <c r="E45" s="33"/>
      <c r="F45" s="124"/>
      <c r="G45" s="124"/>
      <c r="H45" s="29"/>
      <c r="I45" s="29"/>
    </row>
    <row r="46" spans="1:9">
      <c r="A46" s="26" t="s">
        <v>100</v>
      </c>
    </row>
    <row r="47" spans="1:9">
      <c r="A47" s="26" t="s">
        <v>101</v>
      </c>
    </row>
    <row r="48" spans="1:9">
      <c r="A48" s="26" t="s">
        <v>57</v>
      </c>
    </row>
    <row r="49" spans="1:1">
      <c r="A49" s="26" t="s">
        <v>58</v>
      </c>
    </row>
  </sheetData>
  <mergeCells count="49">
    <mergeCell ref="F13:G13"/>
    <mergeCell ref="A4:E4"/>
    <mergeCell ref="F4:G4"/>
    <mergeCell ref="F5:G5"/>
    <mergeCell ref="A6:D6"/>
    <mergeCell ref="A7:C7"/>
    <mergeCell ref="F7:G7"/>
    <mergeCell ref="F8:G8"/>
    <mergeCell ref="F9:G9"/>
    <mergeCell ref="F10:G10"/>
    <mergeCell ref="F11:G11"/>
    <mergeCell ref="F12:G12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C44:D44"/>
    <mergeCell ref="F44:G44"/>
    <mergeCell ref="F45:G45"/>
    <mergeCell ref="A2:E2"/>
    <mergeCell ref="F2:G2"/>
    <mergeCell ref="A3:E3"/>
    <mergeCell ref="F3:G3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0DE0-0A5B-4E0F-985F-9CB6DFFF1E49}">
  <dimension ref="A2:I50"/>
  <sheetViews>
    <sheetView showGridLines="0" zoomScale="145" zoomScaleNormal="145" workbookViewId="0">
      <selection activeCell="I4" sqref="I4"/>
    </sheetView>
  </sheetViews>
  <sheetFormatPr defaultColWidth="11.42578125" defaultRowHeight="15"/>
  <cols>
    <col min="1" max="1" width="83" customWidth="1"/>
    <col min="2" max="2" width="10.140625" style="62" customWidth="1"/>
    <col min="3" max="3" width="17.5703125" style="62" customWidth="1"/>
    <col min="4" max="4" width="17.140625" style="59" customWidth="1"/>
    <col min="5" max="5" width="18.5703125" style="59" customWidth="1"/>
  </cols>
  <sheetData>
    <row r="2" spans="1:9" ht="26.25" customHeight="1">
      <c r="A2" s="118" t="s">
        <v>0</v>
      </c>
      <c r="B2" s="118"/>
      <c r="C2" s="118"/>
      <c r="D2" s="118"/>
      <c r="E2" s="118"/>
      <c r="F2" s="124"/>
      <c r="G2" s="124"/>
      <c r="H2" s="29"/>
      <c r="I2" s="29"/>
    </row>
    <row r="3" spans="1:9" ht="26.25" customHeight="1">
      <c r="A3" s="118" t="s">
        <v>77</v>
      </c>
      <c r="B3" s="118"/>
      <c r="C3" s="118"/>
      <c r="D3" s="118"/>
      <c r="E3" s="118"/>
      <c r="F3" s="124"/>
      <c r="G3" s="124"/>
      <c r="H3" s="29"/>
      <c r="I3" s="29"/>
    </row>
    <row r="4" spans="1:9" ht="26.25" customHeight="1">
      <c r="A4" s="118" t="s">
        <v>78</v>
      </c>
      <c r="B4" s="118"/>
      <c r="C4" s="118"/>
      <c r="D4" s="118"/>
      <c r="E4" s="118"/>
      <c r="F4" s="124"/>
      <c r="G4" s="124"/>
      <c r="H4" s="29"/>
      <c r="I4" s="29"/>
    </row>
    <row r="5" spans="1:9">
      <c r="A5" s="29"/>
      <c r="B5" s="60"/>
      <c r="C5" s="60"/>
      <c r="D5" s="48"/>
      <c r="E5" s="48"/>
      <c r="F5" s="124"/>
      <c r="G5" s="124"/>
      <c r="H5" s="29"/>
      <c r="I5" s="29"/>
    </row>
    <row r="6" spans="1:9">
      <c r="A6" s="119" t="s">
        <v>102</v>
      </c>
      <c r="B6" s="119"/>
      <c r="C6" s="119"/>
      <c r="D6" s="119"/>
      <c r="E6" s="55" t="s">
        <v>80</v>
      </c>
      <c r="F6" s="30"/>
      <c r="G6" s="29"/>
      <c r="H6" s="29"/>
      <c r="I6" s="29"/>
    </row>
    <row r="7" spans="1:9" ht="26.25" customHeight="1">
      <c r="A7" s="120" t="s">
        <v>21</v>
      </c>
      <c r="B7" s="121"/>
      <c r="C7" s="121"/>
      <c r="D7" s="48"/>
      <c r="E7" s="56" t="s">
        <v>81</v>
      </c>
      <c r="F7" s="125"/>
      <c r="G7" s="124"/>
      <c r="H7" s="29"/>
      <c r="I7" s="29"/>
    </row>
    <row r="8" spans="1:9">
      <c r="A8" s="32"/>
      <c r="B8" s="60"/>
      <c r="C8" s="60"/>
      <c r="D8" s="48"/>
      <c r="E8" s="33"/>
      <c r="F8" s="124"/>
      <c r="G8" s="124"/>
      <c r="H8" s="29"/>
      <c r="I8" s="29"/>
    </row>
    <row r="9" spans="1:9">
      <c r="A9" s="34" t="s">
        <v>82</v>
      </c>
      <c r="B9" s="60"/>
      <c r="C9" s="60"/>
      <c r="D9" s="48"/>
      <c r="E9" s="48"/>
      <c r="F9" s="124"/>
      <c r="G9" s="124"/>
      <c r="H9" s="29"/>
      <c r="I9" s="29"/>
    </row>
    <row r="10" spans="1:9">
      <c r="A10" s="35" t="s">
        <v>83</v>
      </c>
      <c r="B10" s="36" t="s">
        <v>84</v>
      </c>
      <c r="C10" s="36" t="s">
        <v>85</v>
      </c>
      <c r="D10" s="44" t="s">
        <v>86</v>
      </c>
      <c r="E10" s="44" t="s">
        <v>87</v>
      </c>
      <c r="F10" s="125"/>
      <c r="G10" s="124"/>
      <c r="H10" s="29"/>
      <c r="I10" s="29"/>
    </row>
    <row r="11" spans="1:9">
      <c r="A11" s="37"/>
      <c r="B11" s="38"/>
      <c r="C11" s="38"/>
      <c r="D11" s="39"/>
      <c r="E11" s="39"/>
      <c r="F11" s="125"/>
      <c r="G11" s="124"/>
      <c r="H11" s="29"/>
      <c r="I11" s="29"/>
    </row>
    <row r="12" spans="1:9">
      <c r="A12" s="40"/>
      <c r="B12" s="41"/>
      <c r="C12" s="41"/>
      <c r="D12" s="39"/>
      <c r="E12" s="39"/>
      <c r="F12" s="125"/>
      <c r="G12" s="124"/>
      <c r="H12" s="29"/>
      <c r="I12" s="29"/>
    </row>
    <row r="13" spans="1:9">
      <c r="A13" s="42"/>
      <c r="B13" s="38"/>
      <c r="C13" s="38"/>
      <c r="D13" s="39"/>
      <c r="E13" s="43"/>
      <c r="F13" s="125"/>
      <c r="G13" s="124"/>
      <c r="H13" s="29"/>
      <c r="I13" s="29"/>
    </row>
    <row r="14" spans="1:9">
      <c r="A14" s="42"/>
      <c r="B14" s="38"/>
      <c r="C14" s="38"/>
      <c r="D14" s="39"/>
      <c r="E14" s="43"/>
      <c r="F14" s="125"/>
      <c r="G14" s="124"/>
      <c r="H14" s="29"/>
      <c r="I14" s="29"/>
    </row>
    <row r="15" spans="1:9">
      <c r="A15" s="40"/>
      <c r="B15" s="41"/>
      <c r="C15" s="41"/>
      <c r="D15" s="39"/>
      <c r="E15" s="39"/>
      <c r="F15" s="125"/>
      <c r="G15" s="124"/>
      <c r="H15" s="29"/>
      <c r="I15" s="29"/>
    </row>
    <row r="16" spans="1:9">
      <c r="A16" s="40"/>
      <c r="B16" s="41"/>
      <c r="C16" s="41"/>
      <c r="D16" s="43"/>
      <c r="E16" s="39"/>
      <c r="F16" s="125"/>
      <c r="G16" s="124"/>
      <c r="H16" s="29"/>
      <c r="I16" s="29"/>
    </row>
    <row r="17" spans="1:9">
      <c r="A17" s="40"/>
      <c r="B17" s="41"/>
      <c r="C17" s="41"/>
      <c r="D17" s="43"/>
      <c r="E17" s="39"/>
      <c r="F17" s="125"/>
      <c r="G17" s="124"/>
      <c r="H17" s="29"/>
      <c r="I17" s="29"/>
    </row>
    <row r="18" spans="1:9">
      <c r="A18" s="40"/>
      <c r="B18" s="41"/>
      <c r="C18" s="41"/>
      <c r="D18" s="43"/>
      <c r="E18" s="39"/>
      <c r="F18" s="125"/>
      <c r="G18" s="124"/>
      <c r="H18" s="29"/>
      <c r="I18" s="29"/>
    </row>
    <row r="19" spans="1:9">
      <c r="A19" s="40"/>
      <c r="B19" s="41"/>
      <c r="C19" s="41"/>
      <c r="D19" s="43"/>
      <c r="E19" s="39"/>
      <c r="F19" s="125"/>
      <c r="G19" s="124"/>
      <c r="H19" s="29"/>
      <c r="I19" s="29"/>
    </row>
    <row r="20" spans="1:9">
      <c r="A20" s="42"/>
      <c r="B20" s="41"/>
      <c r="C20" s="41"/>
      <c r="D20" s="43"/>
      <c r="E20" s="39"/>
      <c r="F20" s="125"/>
      <c r="G20" s="124"/>
      <c r="H20" s="29"/>
      <c r="I20" s="29"/>
    </row>
    <row r="21" spans="1:9">
      <c r="A21" s="29"/>
      <c r="B21" s="60"/>
      <c r="C21" s="61"/>
      <c r="D21" s="44" t="s">
        <v>88</v>
      </c>
      <c r="E21" s="45"/>
      <c r="F21" s="125"/>
      <c r="G21" s="124"/>
      <c r="H21" s="29"/>
      <c r="I21" s="29"/>
    </row>
    <row r="22" spans="1:9">
      <c r="A22" s="29"/>
      <c r="B22" s="60"/>
      <c r="C22" s="60"/>
      <c r="D22" s="48"/>
      <c r="E22" s="48"/>
      <c r="F22" s="124"/>
      <c r="G22" s="124"/>
      <c r="H22" s="29"/>
      <c r="I22" s="29"/>
    </row>
    <row r="23" spans="1:9">
      <c r="A23" s="46" t="s">
        <v>89</v>
      </c>
      <c r="B23" s="60"/>
      <c r="C23" s="60"/>
      <c r="D23" s="48"/>
      <c r="E23" s="48"/>
      <c r="F23" s="124"/>
      <c r="G23" s="124"/>
      <c r="H23" s="29"/>
      <c r="I23" s="29"/>
    </row>
    <row r="24" spans="1:9">
      <c r="A24" s="35" t="s">
        <v>83</v>
      </c>
      <c r="B24" s="36" t="s">
        <v>90</v>
      </c>
      <c r="C24" s="36" t="s">
        <v>91</v>
      </c>
      <c r="D24" s="44" t="s">
        <v>92</v>
      </c>
      <c r="E24" s="44" t="s">
        <v>87</v>
      </c>
      <c r="F24" s="125"/>
      <c r="G24" s="124"/>
      <c r="H24" s="29"/>
      <c r="I24" s="29"/>
    </row>
    <row r="25" spans="1:9">
      <c r="A25" s="42"/>
      <c r="B25" s="41"/>
      <c r="C25" s="53"/>
      <c r="D25" s="47"/>
      <c r="E25" s="43"/>
      <c r="F25" s="125"/>
      <c r="G25" s="124"/>
      <c r="H25" s="29"/>
      <c r="I25" s="29"/>
    </row>
    <row r="26" spans="1:9">
      <c r="A26" s="42"/>
      <c r="B26" s="41"/>
      <c r="C26" s="41"/>
      <c r="D26" s="47"/>
      <c r="E26" s="47"/>
      <c r="F26" s="125"/>
      <c r="G26" s="124"/>
      <c r="H26" s="29"/>
      <c r="I26" s="29"/>
    </row>
    <row r="27" spans="1:9">
      <c r="A27" s="42"/>
      <c r="B27" s="41"/>
      <c r="C27" s="41"/>
      <c r="D27" s="47"/>
      <c r="E27" s="47"/>
      <c r="F27" s="125"/>
      <c r="G27" s="124"/>
      <c r="H27" s="29"/>
      <c r="I27" s="29"/>
    </row>
    <row r="28" spans="1:9">
      <c r="A28" s="29"/>
      <c r="B28" s="60"/>
      <c r="C28" s="61"/>
      <c r="D28" s="44" t="s">
        <v>88</v>
      </c>
      <c r="E28" s="45"/>
      <c r="F28" s="125"/>
      <c r="G28" s="124"/>
      <c r="H28" s="29"/>
      <c r="I28" s="29"/>
    </row>
    <row r="29" spans="1:9">
      <c r="A29" s="29"/>
      <c r="B29" s="60"/>
      <c r="C29" s="61"/>
      <c r="D29" s="33"/>
      <c r="E29" s="48"/>
      <c r="F29" s="124"/>
      <c r="G29" s="124"/>
      <c r="H29" s="29"/>
      <c r="I29" s="29"/>
    </row>
    <row r="30" spans="1:9">
      <c r="A30" s="34" t="s">
        <v>93</v>
      </c>
      <c r="B30" s="60"/>
      <c r="C30" s="60"/>
      <c r="D30" s="48"/>
      <c r="E30" s="48"/>
      <c r="F30" s="124"/>
      <c r="G30" s="124"/>
      <c r="H30" s="29"/>
      <c r="I30" s="29"/>
    </row>
    <row r="31" spans="1:9">
      <c r="A31" s="35" t="s">
        <v>83</v>
      </c>
      <c r="B31" s="36" t="s">
        <v>84</v>
      </c>
      <c r="C31" s="36" t="s">
        <v>94</v>
      </c>
      <c r="D31" s="44" t="s">
        <v>95</v>
      </c>
      <c r="E31" s="44" t="s">
        <v>87</v>
      </c>
      <c r="F31" s="125"/>
      <c r="G31" s="124"/>
      <c r="H31" s="29"/>
      <c r="I31" s="29"/>
    </row>
    <row r="32" spans="1:9" ht="17.25" customHeight="1">
      <c r="A32" s="49"/>
      <c r="B32" s="38"/>
      <c r="C32" s="38"/>
      <c r="D32" s="39"/>
      <c r="E32" s="39"/>
      <c r="F32" s="125"/>
      <c r="G32" s="124"/>
      <c r="H32" s="29"/>
      <c r="I32" s="29"/>
    </row>
    <row r="33" spans="1:9">
      <c r="A33" s="49"/>
      <c r="B33" s="38"/>
      <c r="C33" s="38"/>
      <c r="D33" s="57"/>
      <c r="E33" s="57"/>
      <c r="F33" s="125"/>
      <c r="G33" s="124"/>
      <c r="H33" s="29"/>
      <c r="I33" s="29"/>
    </row>
    <row r="34" spans="1:9">
      <c r="A34" s="49"/>
      <c r="B34" s="38"/>
      <c r="C34" s="38"/>
      <c r="D34" s="57"/>
      <c r="E34" s="57"/>
      <c r="F34" s="125"/>
      <c r="G34" s="124"/>
      <c r="H34" s="29"/>
      <c r="I34" s="29"/>
    </row>
    <row r="35" spans="1:9">
      <c r="A35" s="29"/>
      <c r="B35" s="60"/>
      <c r="C35" s="61"/>
      <c r="D35" s="50" t="s">
        <v>88</v>
      </c>
      <c r="E35" s="45"/>
      <c r="F35" s="125"/>
      <c r="G35" s="124"/>
      <c r="H35" s="29"/>
      <c r="I35" s="29"/>
    </row>
    <row r="36" spans="1:9">
      <c r="A36" s="29"/>
      <c r="B36" s="60"/>
      <c r="C36" s="61"/>
      <c r="D36" s="48"/>
      <c r="E36" s="48"/>
      <c r="F36" s="124"/>
      <c r="G36" s="124"/>
      <c r="H36" s="29"/>
      <c r="I36" s="29"/>
    </row>
    <row r="37" spans="1:9">
      <c r="A37" s="34" t="s">
        <v>96</v>
      </c>
      <c r="B37" s="60"/>
      <c r="C37" s="51"/>
      <c r="D37" s="58"/>
      <c r="E37" s="48"/>
      <c r="F37" s="124"/>
      <c r="G37" s="124"/>
      <c r="H37" s="29"/>
      <c r="I37" s="29"/>
    </row>
    <row r="38" spans="1:9">
      <c r="A38" s="36" t="s">
        <v>83</v>
      </c>
      <c r="B38" s="36" t="s">
        <v>97</v>
      </c>
      <c r="C38" s="36" t="s">
        <v>98</v>
      </c>
      <c r="D38" s="44" t="s">
        <v>92</v>
      </c>
      <c r="E38" s="44" t="s">
        <v>87</v>
      </c>
      <c r="F38" s="126"/>
      <c r="G38" s="127"/>
      <c r="H38" s="31"/>
      <c r="I38" s="31"/>
    </row>
    <row r="39" spans="1:9">
      <c r="A39" s="52"/>
      <c r="B39" s="53"/>
      <c r="C39" s="41"/>
      <c r="D39" s="47"/>
      <c r="E39" s="43"/>
      <c r="F39" s="125"/>
      <c r="G39" s="124"/>
      <c r="H39" s="29"/>
      <c r="I39" s="29"/>
    </row>
    <row r="40" spans="1:9">
      <c r="A40" s="40"/>
      <c r="B40" s="53"/>
      <c r="C40" s="41"/>
      <c r="D40" s="47"/>
      <c r="E40" s="43"/>
      <c r="F40" s="125"/>
      <c r="G40" s="124"/>
      <c r="H40" s="29"/>
      <c r="I40" s="29"/>
    </row>
    <row r="41" spans="1:9">
      <c r="A41" s="40"/>
      <c r="B41" s="41"/>
      <c r="C41" s="41"/>
      <c r="D41" s="47"/>
      <c r="E41" s="47"/>
      <c r="F41" s="125"/>
      <c r="G41" s="124"/>
      <c r="H41" s="29"/>
      <c r="I41" s="29"/>
    </row>
    <row r="42" spans="1:9">
      <c r="A42" s="29"/>
      <c r="B42" s="60"/>
      <c r="C42" s="61"/>
      <c r="D42" s="44" t="s">
        <v>88</v>
      </c>
      <c r="E42" s="45"/>
      <c r="F42" s="125"/>
      <c r="G42" s="124"/>
      <c r="H42" s="29"/>
      <c r="I42" s="29"/>
    </row>
    <row r="43" spans="1:9">
      <c r="A43" s="29"/>
      <c r="B43" s="60"/>
      <c r="C43" s="61"/>
      <c r="D43" s="48"/>
      <c r="E43" s="48"/>
      <c r="F43" s="124"/>
      <c r="G43" s="124"/>
      <c r="H43" s="29"/>
      <c r="I43" s="29"/>
    </row>
    <row r="44" spans="1:9" ht="25.5" customHeight="1">
      <c r="A44" s="31"/>
      <c r="B44" s="60"/>
      <c r="C44" s="116" t="s">
        <v>99</v>
      </c>
      <c r="D44" s="117"/>
      <c r="E44" s="54"/>
      <c r="F44" s="125"/>
      <c r="G44" s="124"/>
      <c r="H44" s="29"/>
      <c r="I44" s="29"/>
    </row>
    <row r="45" spans="1:9">
      <c r="A45" s="31"/>
      <c r="B45" s="60"/>
      <c r="C45" s="61"/>
      <c r="D45" s="33"/>
      <c r="E45" s="33"/>
      <c r="F45" s="124"/>
      <c r="G45" s="124"/>
      <c r="H45" s="29"/>
      <c r="I45" s="29"/>
    </row>
    <row r="46" spans="1:9">
      <c r="A46" s="29"/>
      <c r="B46" s="60"/>
      <c r="C46" s="60"/>
      <c r="D46" s="48"/>
      <c r="E46" s="48"/>
      <c r="F46" s="124"/>
      <c r="G46" s="124"/>
      <c r="H46" s="29"/>
      <c r="I46" s="29"/>
    </row>
    <row r="47" spans="1:9">
      <c r="A47" s="26" t="s">
        <v>100</v>
      </c>
    </row>
    <row r="48" spans="1:9">
      <c r="A48" s="26" t="s">
        <v>101</v>
      </c>
    </row>
    <row r="49" spans="1:1">
      <c r="A49" s="26" t="s">
        <v>57</v>
      </c>
    </row>
    <row r="50" spans="1:1">
      <c r="A50" s="26" t="s">
        <v>58</v>
      </c>
    </row>
  </sheetData>
  <mergeCells count="50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6:G46"/>
    <mergeCell ref="F40:G40"/>
    <mergeCell ref="F41:G41"/>
    <mergeCell ref="F42:G42"/>
    <mergeCell ref="F43:G4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56440b0-bb43-4d81-a621-bc28eeeaa1f1}" enabled="1" method="Privileged" siteId="{d49de431-8ec2-4627-95dc-a1b041bbab3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Yorya Burgos</dc:creator>
  <cp:keywords/>
  <dc:description/>
  <cp:lastModifiedBy>Emperatriz Prada Prada</cp:lastModifiedBy>
  <cp:revision/>
  <dcterms:created xsi:type="dcterms:W3CDTF">2023-02-02T20:48:50Z</dcterms:created>
  <dcterms:modified xsi:type="dcterms:W3CDTF">2023-09-06T22:24:50Z</dcterms:modified>
  <cp:category/>
  <cp:contentStatus/>
</cp:coreProperties>
</file>